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<sst xmlns="http://schemas.openxmlformats.org/spreadsheetml/2006/main" count="1584" uniqueCount="274">
  <si>
    <t>编制单位：中国共产党临县委员会统一战线工作部</t>
  </si>
  <si>
    <t>单位：元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</si>
  <si>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</si>
  <si>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</si>
  <si>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</si>
  <si>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</si>
  <si>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</si>
  <si>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</si>
  <si>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</si>
  <si>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</si>
  <si>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</si>
  <si>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</si>
  <si>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</si>
  <si>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</si>
  <si>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</si>
  <si>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</si>
  <si>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</si>
  <si>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</si>
  <si>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</si>
  <si>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</si>
  <si>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</si>
  <si>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</si>
  <si>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</si>
  <si>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</si>
  <si>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</si>
  <si>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</si>
  <si>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</si>
  <si>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</si>
  <si>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</si>
  <si>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</si>
  <si>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</si>
  <si>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</si>
  <si>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</si>
  <si>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</si>
  <si>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</si>
  <si>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</si>
  <si>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</si>
  <si>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</si>
  <si>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</si>
  <si>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</si>
  <si>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</si>
  <si>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</si>
  <si>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</si>
  <si>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</si>
  <si>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</si>
  <si>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</si>
  <si>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</si>
  <si>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</si>
  <si>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</si>
  <si>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</si>
  <si>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</si>
  <si>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</si>
  <si>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</si>
  <si>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</si>
  <si>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</si>
  <si>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</si>
  <si>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</si>
  <si>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</si>
  <si>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</si>
  <si>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</si>
  <si>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</si>
  <si>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</si>
  <si>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</si>
  <si>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</si>
  <si>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</si>
  <si>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</si>
  <si>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</si>
  <si>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</si>
  <si>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</si>
  <si>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</si>
  <si>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</si>
  <si>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</si>
  <si>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</si>
  <si>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</si>
  <si>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</si>
  <si>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</si>
  <si>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</si>
  <si>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</si>
  <si>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</si>
  <si>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</si>
  <si>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</si>
  <si>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</si>
  <si>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</si>
  <si>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</si>
  <si>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</si>
  <si>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</si>
  <si>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</si>
  <si>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</si>
  <si>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</si>
  <si>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</si>
  <si>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</si>
  <si>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</si>
  <si>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</si>
  <si>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</si>
  <si>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</si>
  <si>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</si>
  <si>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</si>
  <si>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</si>
  <si>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</si>
  <si>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</si>
  <si>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</si>
  <si>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</si>
  <si>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</si>
  <si>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</si>
  <si>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</si>
  <si>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</si>
  <si>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</si>
  <si>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</si>
  <si>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</si>
  <si>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</si>
  <si>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</si>
  <si>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</si>
  <si>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</si>
  <si>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</si>
  <si>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</si>
  <si>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</si>
  <si>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</si>
  <si>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</si>
  <si>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</si>
  <si>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</si>
  <si>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</si>
  <si>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</si>
  <si>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</si>
  <si>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</si>
  <si>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</si>
  <si>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</si>
  <si>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</si>
  <si>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本年收入合计</t>
  </si>
  <si>
    <t>24</t>
  </si>
  <si>
    <t>本年支出合计</t>
  </si>
  <si>
    <t>83</t>
  </si>
  <si>
    <t xml:space="preserve">                  单位：元</t>
  </si>
  <si>
    <t xml:space="preserve">                      </t>
  </si>
  <si>
    <t>收     入</t>
  </si>
  <si>
    <t>支     出</t>
  </si>
  <si>
    <t>项    目</t>
  </si>
  <si>
    <t>项目（按功能分类）</t>
  </si>
  <si>
    <t>小计</t>
  </si>
  <si>
    <t>公共预算财政拨款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</si>
  <si>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</si>
  <si>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</si>
  <si>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</si>
  <si>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</si>
  <si>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</si>
  <si>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</si>
  <si>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</si>
  <si>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</si>
  <si>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</si>
  <si>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59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</si>
  <si>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</si>
  <si>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</si>
  <si>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</si>
  <si>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</si>
  <si>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</si>
  <si>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</si>
  <si>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</si>
  <si>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</si>
  <si>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</si>
  <si>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</si>
  <si>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</si>
  <si>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</si>
  <si>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</si>
  <si>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</si>
  <si>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</si>
  <si>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</si>
  <si>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</si>
  <si>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</si>
  <si>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</si>
  <si>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</si>
  <si>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</si>
  <si>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</si>
  <si>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</si>
  <si>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</si>
  <si>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</si>
  <si>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</si>
  <si>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</si>
  <si>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 xml:space="preserve">  财政事务</t>
  </si>
  <si>
    <t xml:space="preserve">    行政运行</t>
  </si>
  <si>
    <t>住房保障支出</t>
  </si>
  <si>
    <t>住房改革支出</t>
  </si>
  <si>
    <t>住房公积金</t>
  </si>
  <si>
    <t>基本支出</t>
  </si>
  <si>
    <t>项目支出</t>
  </si>
  <si>
    <t>上缴上级支出</t>
  </si>
  <si>
    <t>经营支出</t>
  </si>
  <si>
    <t>对附属单位补助支出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</si>
  <si>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</si>
  <si>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</si>
  <si>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</si>
  <si>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</si>
  <si>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</si>
  <si>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</si>
  <si>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</si>
  <si>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</si>
  <si>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</si>
  <si>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</si>
  <si>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取暖费</t>
  </si>
  <si>
    <t>差旅费</t>
  </si>
  <si>
    <t>培训费</t>
  </si>
  <si>
    <t>会议费</t>
  </si>
  <si>
    <t>劳务费</t>
  </si>
  <si>
    <t>福利费</t>
  </si>
  <si>
    <t>其他交通费用</t>
  </si>
  <si>
    <t>其他商品和服务支出</t>
  </si>
  <si>
    <t>离退休费</t>
  </si>
  <si>
    <t>生活补助</t>
  </si>
  <si>
    <t>医疗费</t>
  </si>
  <si>
    <t>其他对个人和家庭的补助支出</t>
  </si>
  <si>
    <t>办公设备购置</t>
  </si>
  <si>
    <t>采暖补贴</t>
  </si>
  <si>
    <t>25</t>
  </si>
  <si>
    <t>26</t>
  </si>
  <si>
    <t>房屋建筑物购建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</si>
  <si>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</si>
  <si>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</si>
  <si>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</si>
  <si>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</si>
  <si>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</si>
  <si>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</si>
  <si>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</si>
  <si>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</si>
  <si>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</si>
  <si>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</si>
  <si>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</si>
  <si>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</si>
  <si>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</si>
  <si>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</si>
  <si>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</si>
  <si>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</si>
  <si>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</si>
  <si>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</si>
  <si>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</si>
  <si>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编制单位：</t>
  </si>
  <si>
    <t>中国共产党临县委员会统一战线工作部</t>
  </si>
  <si>
    <t>绩效工资</t>
  </si>
  <si>
    <t>印刷费</t>
  </si>
  <si>
    <t>咨询费</t>
  </si>
  <si>
    <t>手续费</t>
  </si>
  <si>
    <t>水费</t>
  </si>
  <si>
    <t>电费</t>
  </si>
  <si>
    <t>邮电费</t>
  </si>
  <si>
    <t>物业管理费</t>
  </si>
  <si>
    <t>维修（护）费</t>
  </si>
  <si>
    <t>租赁费</t>
  </si>
  <si>
    <t>专用材料费</t>
  </si>
  <si>
    <t>被装购置费</t>
  </si>
  <si>
    <t>专用燃料费</t>
  </si>
  <si>
    <t>委托业务费</t>
  </si>
  <si>
    <t>工会经费</t>
  </si>
  <si>
    <t>税金及附加费用</t>
  </si>
  <si>
    <t>23</t>
  </si>
  <si>
    <t>27</t>
  </si>
  <si>
    <t>28</t>
  </si>
  <si>
    <t>29</t>
  </si>
  <si>
    <t>30</t>
  </si>
  <si>
    <t>元</t>
  </si>
  <si>
    <t>2019年部门收支总表</t>
  </si>
  <si>
    <t>单位：元</t>
  </si>
  <si>
    <t>2019年财政拨款收入支出预算总表</t>
  </si>
  <si>
    <t>单位：元</t>
  </si>
  <si>
    <t>2019年部门收入总表</t>
  </si>
  <si>
    <t>2019年部门支出总表</t>
  </si>
  <si>
    <t xml:space="preserve">             2019年公共预算财政拨款基本支出明细表                 </t>
  </si>
  <si>
    <t>2019年一般公共预算“三公”经费支出表</t>
  </si>
  <si>
    <r>
      <t>2019</t>
    </r>
    <r>
      <rPr>
        <sz val="22"/>
        <color indexed="8"/>
        <rFont val="宋体"/>
        <family val="0"/>
      </rPr>
      <t>年政府性基金预算支出表</t>
    </r>
  </si>
  <si>
    <t xml:space="preserve">  其他共产党事务运行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</si>
  <si>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统战事务</t>
    </r>
  </si>
  <si>
    <r>
      <t xml:space="preserve"> </t>
    </r>
    <r>
      <rPr>
        <sz val="11"/>
        <color indexed="8"/>
        <rFont val="宋体"/>
        <family val="0"/>
      </rPr>
      <t xml:space="preserve">   行政运行</t>
    </r>
  </si>
  <si>
    <t xml:space="preserve">  统战事务</t>
  </si>
  <si>
    <t xml:space="preserve">  其他共产党事务运行</t>
  </si>
  <si>
    <t>单位：元</t>
  </si>
  <si>
    <t xml:space="preserve">    行政运行</t>
  </si>
  <si>
    <t xml:space="preserve">  统战事务</t>
  </si>
  <si>
    <t xml:space="preserve">                   2019年公共预算财政拨款支出明细表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</si>
</sst>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0_);[Red]\(0.00\)"/>
    <numFmt numFmtId="181" formatCode="#,##0.00_);[Red]\(#,##0.00\)"/>
    <numFmt numFmtId="182" formatCode="#,##0.00_ "/>
    <numFmt numFmtId="183" formatCode="0_);[Red]\(0\)"/>
  </numFmts>
  <fonts count="61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26"/>
      <color indexed="8"/>
      <name val="黑体"/>
      <family val="3"/>
    </font>
    <font>
      <b/>
      <sz val="11"/>
      <color indexed="8"/>
      <name val="宋体"/>
      <family val="0"/>
    </font>
    <font>
      <sz val="24"/>
      <color indexed="8"/>
      <name val="黑体"/>
      <family val="3"/>
    </font>
    <font>
      <sz val="10"/>
      <color indexed="8"/>
      <name val="仿宋"/>
      <family val="3"/>
    </font>
    <font>
      <sz val="20"/>
      <color indexed="8"/>
      <name val="黑体"/>
      <family val="3"/>
    </font>
    <font>
      <sz val="9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rgb="FF000000"/>
      <name val="Cambria"/>
      <family val="0"/>
    </font>
    <font>
      <sz val="22"/>
      <color indexed="8"/>
      <name val="Cambria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 shrinkToFit="1"/>
    </xf>
    <xf numFmtId="3" fontId="4" fillId="34" borderId="13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3" fontId="4" fillId="0" borderId="14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/>
    </xf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180" fontId="1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180" fontId="1" fillId="0" borderId="10" xfId="0" applyNumberFormat="1" applyFont="1" applyBorder="1" applyAlignment="1">
      <alignment horizontal="right" vertical="center" shrinkToFit="1"/>
    </xf>
    <xf numFmtId="180" fontId="1" fillId="34" borderId="10" xfId="0" applyNumberFormat="1" applyFont="1" applyFill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180" fontId="1" fillId="33" borderId="10" xfId="0" applyNumberFormat="1" applyFont="1" applyFill="1" applyBorder="1" applyAlignment="1">
      <alignment horizontal="center" vertical="center" wrapText="1" shrinkToFit="1"/>
    </xf>
    <xf numFmtId="180" fontId="1" fillId="34" borderId="10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 shrinkToFit="1"/>
    </xf>
    <xf numFmtId="179" fontId="55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left" vertical="center" shrinkToFit="1"/>
    </xf>
    <xf numFmtId="179" fontId="55" fillId="0" borderId="18" xfId="0" applyNumberFormat="1" applyFont="1" applyBorder="1" applyAlignment="1">
      <alignment horizontal="right"/>
    </xf>
    <xf numFmtId="180" fontId="1" fillId="33" borderId="19" xfId="0" applyNumberFormat="1" applyFont="1" applyFill="1" applyBorder="1" applyAlignment="1">
      <alignment horizontal="center" vertical="center" wrapText="1" shrinkToFit="1"/>
    </xf>
    <xf numFmtId="180" fontId="1" fillId="34" borderId="19" xfId="0" applyNumberFormat="1" applyFont="1" applyFill="1" applyBorder="1" applyAlignment="1">
      <alignment horizontal="right" vertical="center" shrinkToFit="1"/>
    </xf>
    <xf numFmtId="180" fontId="1" fillId="0" borderId="19" xfId="0" applyNumberFormat="1" applyFont="1" applyBorder="1" applyAlignment="1">
      <alignment horizontal="right" vertical="center" shrinkToFit="1"/>
    </xf>
    <xf numFmtId="0" fontId="0" fillId="0" borderId="20" xfId="0" applyBorder="1" applyAlignment="1">
      <alignment/>
    </xf>
    <xf numFmtId="179" fontId="1" fillId="34" borderId="10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180" fontId="57" fillId="33" borderId="10" xfId="0" applyNumberFormat="1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left" vertical="center"/>
    </xf>
    <xf numFmtId="180" fontId="57" fillId="34" borderId="10" xfId="0" applyNumberFormat="1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left" vertical="center"/>
    </xf>
    <xf numFmtId="180" fontId="57" fillId="34" borderId="10" xfId="0" applyNumberFormat="1" applyFont="1" applyFill="1" applyBorder="1" applyAlignment="1">
      <alignment horizontal="right" vertical="center" shrinkToFit="1"/>
    </xf>
    <xf numFmtId="182" fontId="57" fillId="34" borderId="10" xfId="0" applyNumberFormat="1" applyFont="1" applyFill="1" applyBorder="1" applyAlignment="1">
      <alignment horizontal="right" vertical="center" shrinkToFit="1"/>
    </xf>
    <xf numFmtId="0" fontId="57" fillId="33" borderId="10" xfId="0" applyFont="1" applyFill="1" applyBorder="1" applyAlignment="1">
      <alignment horizontal="left" vertical="center" shrinkToFit="1"/>
    </xf>
    <xf numFmtId="3" fontId="57" fillId="34" borderId="10" xfId="0" applyNumberFormat="1" applyFont="1" applyFill="1" applyBorder="1" applyAlignment="1">
      <alignment horizontal="right" vertical="center" shrinkToFit="1"/>
    </xf>
    <xf numFmtId="0" fontId="57" fillId="34" borderId="10" xfId="0" applyNumberFormat="1" applyFont="1" applyFill="1" applyBorder="1" applyAlignment="1">
      <alignment horizontal="center" vertical="center" shrinkToFit="1"/>
    </xf>
    <xf numFmtId="0" fontId="58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17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182" fontId="1" fillId="34" borderId="10" xfId="0" applyNumberFormat="1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left" vertical="center"/>
    </xf>
    <xf numFmtId="3" fontId="1" fillId="34" borderId="10" xfId="0" applyNumberFormat="1" applyFont="1" applyFill="1" applyBorder="1" applyAlignment="1">
      <alignment horizontal="center" vertical="center" shrinkToFit="1"/>
    </xf>
    <xf numFmtId="0" fontId="1" fillId="34" borderId="10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 shrinkToFit="1"/>
    </xf>
    <xf numFmtId="180" fontId="14" fillId="0" borderId="10" xfId="0" applyNumberFormat="1" applyFont="1" applyBorder="1" applyAlignment="1">
      <alignment horizontal="right" vertical="center" shrinkToFit="1"/>
    </xf>
    <xf numFmtId="181" fontId="14" fillId="0" borderId="10" xfId="0" applyNumberFormat="1" applyFont="1" applyBorder="1" applyAlignment="1">
      <alignment horizontal="right" vertical="center" shrinkToFit="1"/>
    </xf>
    <xf numFmtId="180" fontId="15" fillId="0" borderId="10" xfId="0" applyNumberFormat="1" applyFont="1" applyBorder="1" applyAlignment="1">
      <alignment horizontal="left" vertical="center" shrinkToFit="1"/>
    </xf>
    <xf numFmtId="179" fontId="14" fillId="33" borderId="10" xfId="0" applyNumberFormat="1" applyFont="1" applyFill="1" applyBorder="1" applyAlignment="1">
      <alignment horizontal="center" vertical="center" wrapText="1" shrinkToFit="1"/>
    </xf>
    <xf numFmtId="180" fontId="14" fillId="0" borderId="10" xfId="0" applyNumberFormat="1" applyFont="1" applyBorder="1" applyAlignment="1">
      <alignment horizontal="center" vertical="center" shrinkToFit="1"/>
    </xf>
    <xf numFmtId="181" fontId="14" fillId="0" borderId="10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right" vertical="center" shrinkToFit="1"/>
    </xf>
    <xf numFmtId="179" fontId="13" fillId="0" borderId="18" xfId="0" applyNumberFormat="1" applyFont="1" applyBorder="1" applyAlignment="1">
      <alignment/>
    </xf>
    <xf numFmtId="180" fontId="14" fillId="0" borderId="21" xfId="0" applyNumberFormat="1" applyFont="1" applyBorder="1" applyAlignment="1">
      <alignment horizontal="left" vertical="center" shrinkToFit="1"/>
    </xf>
    <xf numFmtId="180" fontId="14" fillId="0" borderId="18" xfId="0" applyNumberFormat="1" applyFont="1" applyBorder="1" applyAlignment="1">
      <alignment horizontal="left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180" fontId="1" fillId="34" borderId="21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33" borderId="22" xfId="0" applyFont="1" applyFill="1" applyBorder="1" applyAlignment="1">
      <alignment horizontal="left" vertical="center" shrinkToFit="1"/>
    </xf>
    <xf numFmtId="0" fontId="1" fillId="33" borderId="21" xfId="0" applyFont="1" applyFill="1" applyBorder="1" applyAlignment="1">
      <alignment horizontal="left" vertical="center" shrinkToFit="1"/>
    </xf>
    <xf numFmtId="3" fontId="1" fillId="34" borderId="21" xfId="0" applyNumberFormat="1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1" fillId="33" borderId="24" xfId="0" applyFont="1" applyFill="1" applyBorder="1" applyAlignment="1">
      <alignment horizontal="center" vertical="center" shrinkToFit="1"/>
    </xf>
    <xf numFmtId="180" fontId="1" fillId="34" borderId="24" xfId="0" applyNumberFormat="1" applyFont="1" applyFill="1" applyBorder="1" applyAlignment="1">
      <alignment horizontal="center" vertical="center" shrinkToFit="1"/>
    </xf>
    <xf numFmtId="180" fontId="1" fillId="34" borderId="25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5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180" fontId="4" fillId="34" borderId="10" xfId="0" applyNumberFormat="1" applyFont="1" applyFill="1" applyBorder="1" applyAlignment="1">
      <alignment horizontal="right" vertical="center" shrinkToFit="1"/>
    </xf>
    <xf numFmtId="180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181" fontId="4" fillId="0" borderId="10" xfId="0" applyNumberFormat="1" applyFont="1" applyBorder="1" applyAlignment="1">
      <alignment horizontal="right" vertical="center" shrinkToFit="1"/>
    </xf>
    <xf numFmtId="180" fontId="0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wrapText="1" shrinkToFit="1"/>
    </xf>
    <xf numFmtId="180" fontId="0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left" vertical="center" shrinkToFit="1"/>
    </xf>
    <xf numFmtId="180" fontId="4" fillId="34" borderId="21" xfId="0" applyNumberFormat="1" applyFont="1" applyFill="1" applyBorder="1" applyAlignment="1">
      <alignment horizontal="right" vertical="center" shrinkToFit="1"/>
    </xf>
    <xf numFmtId="180" fontId="4" fillId="0" borderId="21" xfId="0" applyNumberFormat="1" applyFont="1" applyBorder="1" applyAlignment="1">
      <alignment horizontal="right" vertical="center" shrinkToFit="1"/>
    </xf>
    <xf numFmtId="180" fontId="6" fillId="0" borderId="13" xfId="0" applyNumberFormat="1" applyFont="1" applyBorder="1" applyAlignment="1">
      <alignment horizontal="left" vertical="center" shrinkToFit="1"/>
    </xf>
    <xf numFmtId="180" fontId="0" fillId="0" borderId="13" xfId="0" applyNumberFormat="1" applyFont="1" applyBorder="1" applyAlignment="1">
      <alignment/>
    </xf>
    <xf numFmtId="0" fontId="1" fillId="33" borderId="28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33" borderId="29" xfId="0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3" borderId="19" xfId="0" applyFont="1" applyFill="1" applyBorder="1" applyAlignment="1">
      <alignment horizontal="left" vertical="center" wrapText="1" shrinkToFit="1"/>
    </xf>
    <xf numFmtId="0" fontId="1" fillId="33" borderId="28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33" borderId="31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 wrapText="1" shrinkToFit="1"/>
    </xf>
    <xf numFmtId="0" fontId="4" fillId="33" borderId="36" xfId="0" applyFont="1" applyFill="1" applyBorder="1" applyAlignment="1">
      <alignment horizontal="center" vertical="center" wrapText="1" shrinkToFit="1"/>
    </xf>
    <xf numFmtId="0" fontId="4" fillId="33" borderId="37" xfId="0" applyFont="1" applyFill="1" applyBorder="1" applyAlignment="1">
      <alignment horizontal="center" vertical="center" wrapText="1" shrinkToFit="1"/>
    </xf>
    <xf numFmtId="0" fontId="4" fillId="33" borderId="38" xfId="0" applyFont="1" applyFill="1" applyBorder="1" applyAlignment="1">
      <alignment horizontal="center" vertical="center" wrapText="1" shrinkToFit="1"/>
    </xf>
    <xf numFmtId="0" fontId="4" fillId="33" borderId="39" xfId="0" applyFont="1" applyFill="1" applyBorder="1" applyAlignment="1">
      <alignment horizontal="center" vertical="center" wrapText="1" shrinkToFit="1"/>
    </xf>
    <xf numFmtId="0" fontId="4" fillId="33" borderId="40" xfId="0" applyFont="1" applyFill="1" applyBorder="1" applyAlignment="1">
      <alignment horizontal="center" vertical="center" wrapText="1" shrinkToFit="1"/>
    </xf>
    <xf numFmtId="0" fontId="4" fillId="33" borderId="41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left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29" xfId="0" applyFont="1" applyFill="1" applyBorder="1" applyAlignment="1">
      <alignment horizontal="center" vertical="center" wrapText="1" shrinkToFit="1"/>
    </xf>
    <xf numFmtId="0" fontId="14" fillId="33" borderId="17" xfId="0" applyFont="1" applyFill="1" applyBorder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center" vertical="center" wrapText="1" shrinkToFit="1"/>
    </xf>
    <xf numFmtId="0" fontId="14" fillId="33" borderId="32" xfId="0" applyFont="1" applyFill="1" applyBorder="1" applyAlignment="1">
      <alignment horizontal="center" vertical="center" wrapText="1" shrinkToFit="1"/>
    </xf>
    <xf numFmtId="0" fontId="14" fillId="33" borderId="33" xfId="0" applyFont="1" applyFill="1" applyBorder="1" applyAlignment="1">
      <alignment horizontal="center" vertical="center" wrapText="1" shrinkToFit="1"/>
    </xf>
    <xf numFmtId="0" fontId="14" fillId="33" borderId="34" xfId="0" applyFont="1" applyFill="1" applyBorder="1" applyAlignment="1">
      <alignment horizontal="center" vertical="center" wrapText="1" shrinkToFit="1"/>
    </xf>
    <xf numFmtId="0" fontId="14" fillId="33" borderId="28" xfId="0" applyFont="1" applyFill="1" applyBorder="1" applyAlignment="1">
      <alignment horizontal="center" vertical="center" wrapText="1" shrinkToFit="1"/>
    </xf>
    <xf numFmtId="0" fontId="14" fillId="33" borderId="28" xfId="0" applyFont="1" applyFill="1" applyBorder="1" applyAlignment="1">
      <alignment horizontal="center" vertical="center" shrinkToFit="1"/>
    </xf>
    <xf numFmtId="0" fontId="14" fillId="0" borderId="43" xfId="0" applyNumberFormat="1" applyFont="1" applyBorder="1" applyAlignment="1">
      <alignment horizontal="left" vertical="center" shrinkToFit="1"/>
    </xf>
    <xf numFmtId="0" fontId="14" fillId="0" borderId="18" xfId="0" applyNumberFormat="1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35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14" fillId="0" borderId="26" xfId="0" applyFont="1" applyBorder="1" applyAlignment="1">
      <alignment horizontal="center"/>
    </xf>
    <xf numFmtId="0" fontId="14" fillId="33" borderId="29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44" xfId="0" applyFont="1" applyFill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4" fillId="0" borderId="14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" fontId="4" fillId="34" borderId="13" xfId="0" applyNumberFormat="1" applyFont="1" applyFill="1" applyBorder="1" applyAlignment="1">
      <alignment horizontal="right" vertical="center" shrinkToFit="1"/>
    </xf>
    <xf numFmtId="0" fontId="4" fillId="34" borderId="13" xfId="0" applyFont="1" applyFill="1" applyBorder="1" applyAlignment="1">
      <alignment horizontal="right" vertical="center" shrinkToFit="1"/>
    </xf>
    <xf numFmtId="0" fontId="4" fillId="34" borderId="44" xfId="0" applyFont="1" applyFill="1" applyBorder="1" applyAlignment="1">
      <alignment horizontal="right" vertical="center" shrinkToFit="1"/>
    </xf>
    <xf numFmtId="0" fontId="1" fillId="0" borderId="4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3" borderId="29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D34" sqref="D34"/>
    </sheetView>
  </sheetViews>
  <sheetFormatPr defaultColWidth="9.140625" defaultRowHeight="12.75"/>
  <cols>
    <col min="1" max="1" width="25.00390625" style="0" customWidth="1"/>
    <col min="2" max="2" width="5.421875" style="0" customWidth="1"/>
    <col min="3" max="3" width="17.140625" style="0" customWidth="1"/>
    <col min="4" max="4" width="26.8515625" style="0" customWidth="1"/>
    <col min="5" max="5" width="5.421875" style="0" customWidth="1"/>
    <col min="6" max="6" width="13.421875" style="0" customWidth="1"/>
    <col min="7" max="7" width="25.8515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spans="1:9" ht="34.5" customHeight="1">
      <c r="A1" s="133" t="s">
        <v>256</v>
      </c>
      <c r="B1" s="133"/>
      <c r="C1" s="133"/>
      <c r="D1" s="133"/>
      <c r="E1" s="133"/>
      <c r="F1" s="133"/>
      <c r="G1" s="133"/>
      <c r="H1" s="133"/>
      <c r="I1" s="133"/>
    </row>
    <row r="2" spans="1:9" ht="21" customHeight="1">
      <c r="A2" s="53" t="s">
        <v>0</v>
      </c>
      <c r="B2" s="72"/>
      <c r="C2" s="72"/>
      <c r="D2" s="26"/>
      <c r="H2" s="1" t="s">
        <v>1</v>
      </c>
      <c r="I2" s="53" t="s">
        <v>255</v>
      </c>
    </row>
    <row r="3" spans="1:9" ht="15" customHeight="1">
      <c r="A3" s="134" t="s">
        <v>2</v>
      </c>
      <c r="B3" s="129" t="s">
        <v>3</v>
      </c>
      <c r="C3" s="129" t="s">
        <v>3</v>
      </c>
      <c r="D3" s="129" t="s">
        <v>4</v>
      </c>
      <c r="E3" s="129" t="s">
        <v>3</v>
      </c>
      <c r="F3" s="129" t="s">
        <v>3</v>
      </c>
      <c r="G3" s="129" t="s">
        <v>3</v>
      </c>
      <c r="H3" s="129" t="s">
        <v>3</v>
      </c>
      <c r="I3" s="129" t="s">
        <v>3</v>
      </c>
    </row>
    <row r="4" spans="1:9" ht="15" customHeight="1">
      <c r="A4" s="40" t="s">
        <v>5</v>
      </c>
      <c r="B4" s="39" t="s">
        <v>6</v>
      </c>
      <c r="C4" s="39" t="s">
        <v>7</v>
      </c>
      <c r="D4" s="39" t="s">
        <v>8</v>
      </c>
      <c r="E4" s="39" t="s">
        <v>6</v>
      </c>
      <c r="F4" s="39" t="s">
        <v>7</v>
      </c>
      <c r="G4" s="39" t="s">
        <v>9</v>
      </c>
      <c r="H4" s="39" t="s">
        <v>6</v>
      </c>
      <c r="I4" s="39" t="s">
        <v>7</v>
      </c>
    </row>
    <row r="5" spans="1:9" ht="15" customHeight="1">
      <c r="A5" s="40" t="s">
        <v>10</v>
      </c>
      <c r="B5" s="39" t="s">
        <v>3</v>
      </c>
      <c r="C5" s="39" t="s">
        <v>11</v>
      </c>
      <c r="D5" s="39" t="s">
        <v>10</v>
      </c>
      <c r="E5" s="39" t="s">
        <v>3</v>
      </c>
      <c r="F5" s="39" t="s">
        <v>12</v>
      </c>
      <c r="G5" s="39" t="s">
        <v>10</v>
      </c>
      <c r="H5" s="39" t="s">
        <v>3</v>
      </c>
      <c r="I5" s="39" t="s">
        <v>13</v>
      </c>
    </row>
    <row r="6" spans="1:9" ht="15" customHeight="1">
      <c r="A6" s="73" t="s">
        <v>14</v>
      </c>
      <c r="B6" s="39" t="s">
        <v>11</v>
      </c>
      <c r="C6" s="42">
        <v>557933.42</v>
      </c>
      <c r="D6" s="74" t="s">
        <v>15</v>
      </c>
      <c r="E6" s="39" t="s">
        <v>16</v>
      </c>
      <c r="F6" s="42">
        <v>537216.42</v>
      </c>
      <c r="G6" s="74" t="s">
        <v>17</v>
      </c>
      <c r="H6" s="39" t="s">
        <v>18</v>
      </c>
      <c r="I6" s="42">
        <f>SUM(I7:I8)</f>
        <v>437933.42</v>
      </c>
    </row>
    <row r="7" spans="1:9" ht="15" customHeight="1">
      <c r="A7" s="73" t="s">
        <v>19</v>
      </c>
      <c r="B7" s="39" t="s">
        <v>20</v>
      </c>
      <c r="C7" s="42"/>
      <c r="D7" s="74" t="s">
        <v>21</v>
      </c>
      <c r="E7" s="39" t="s">
        <v>22</v>
      </c>
      <c r="F7" s="75"/>
      <c r="G7" s="74" t="s">
        <v>23</v>
      </c>
      <c r="H7" s="39" t="s">
        <v>24</v>
      </c>
      <c r="I7" s="42">
        <v>430583.42</v>
      </c>
    </row>
    <row r="8" spans="1:9" ht="15" customHeight="1">
      <c r="A8" s="73" t="s">
        <v>25</v>
      </c>
      <c r="B8" s="39" t="s">
        <v>12</v>
      </c>
      <c r="C8" s="42"/>
      <c r="D8" s="74" t="s">
        <v>26</v>
      </c>
      <c r="E8" s="39" t="s">
        <v>27</v>
      </c>
      <c r="F8" s="75"/>
      <c r="G8" s="74" t="s">
        <v>28</v>
      </c>
      <c r="H8" s="39" t="s">
        <v>29</v>
      </c>
      <c r="I8" s="42">
        <v>7350</v>
      </c>
    </row>
    <row r="9" spans="1:9" ht="15" customHeight="1">
      <c r="A9" s="73" t="s">
        <v>30</v>
      </c>
      <c r="B9" s="39" t="s">
        <v>31</v>
      </c>
      <c r="C9" s="42"/>
      <c r="D9" s="74" t="s">
        <v>32</v>
      </c>
      <c r="E9" s="39" t="s">
        <v>33</v>
      </c>
      <c r="F9" s="75"/>
      <c r="G9" s="74" t="s">
        <v>34</v>
      </c>
      <c r="H9" s="39" t="s">
        <v>35</v>
      </c>
      <c r="I9" s="42">
        <v>120000</v>
      </c>
    </row>
    <row r="10" spans="1:9" ht="15" customHeight="1">
      <c r="A10" s="73" t="s">
        <v>36</v>
      </c>
      <c r="B10" s="39" t="s">
        <v>13</v>
      </c>
      <c r="C10" s="42"/>
      <c r="D10" s="74" t="s">
        <v>37</v>
      </c>
      <c r="E10" s="39" t="s">
        <v>38</v>
      </c>
      <c r="F10" s="75"/>
      <c r="G10" s="74" t="s">
        <v>39</v>
      </c>
      <c r="H10" s="39" t="s">
        <v>40</v>
      </c>
      <c r="I10" s="42"/>
    </row>
    <row r="11" spans="1:9" ht="15" customHeight="1">
      <c r="A11" s="73" t="s">
        <v>41</v>
      </c>
      <c r="B11" s="39" t="s">
        <v>42</v>
      </c>
      <c r="C11" s="42"/>
      <c r="D11" s="74" t="s">
        <v>43</v>
      </c>
      <c r="E11" s="39" t="s">
        <v>44</v>
      </c>
      <c r="F11" s="75"/>
      <c r="G11" s="74" t="s">
        <v>45</v>
      </c>
      <c r="H11" s="39" t="s">
        <v>46</v>
      </c>
      <c r="I11" s="42">
        <v>120000</v>
      </c>
    </row>
    <row r="12" spans="1:9" ht="15" customHeight="1">
      <c r="A12" s="73" t="s">
        <v>47</v>
      </c>
      <c r="B12" s="39" t="s">
        <v>48</v>
      </c>
      <c r="C12" s="42"/>
      <c r="D12" s="74" t="s">
        <v>49</v>
      </c>
      <c r="E12" s="39" t="s">
        <v>50</v>
      </c>
      <c r="F12" s="75"/>
      <c r="G12" s="74" t="s">
        <v>51</v>
      </c>
      <c r="H12" s="39" t="s">
        <v>52</v>
      </c>
      <c r="I12" s="42"/>
    </row>
    <row r="13" spans="1:9" ht="15" customHeight="1">
      <c r="A13" s="76" t="s">
        <v>3</v>
      </c>
      <c r="B13" s="39" t="s">
        <v>53</v>
      </c>
      <c r="C13" s="42"/>
      <c r="D13" s="74" t="s">
        <v>54</v>
      </c>
      <c r="E13" s="39" t="s">
        <v>55</v>
      </c>
      <c r="F13" s="75"/>
      <c r="G13" s="74" t="s">
        <v>56</v>
      </c>
      <c r="H13" s="39" t="s">
        <v>57</v>
      </c>
      <c r="I13" s="42"/>
    </row>
    <row r="14" spans="1:9" ht="15" customHeight="1">
      <c r="A14" s="73" t="s">
        <v>3</v>
      </c>
      <c r="B14" s="39" t="s">
        <v>58</v>
      </c>
      <c r="C14" s="42"/>
      <c r="D14" s="74" t="s">
        <v>59</v>
      </c>
      <c r="E14" s="39" t="s">
        <v>60</v>
      </c>
      <c r="F14" s="75"/>
      <c r="G14" s="74" t="s">
        <v>61</v>
      </c>
      <c r="H14" s="39" t="s">
        <v>62</v>
      </c>
      <c r="I14" s="42"/>
    </row>
    <row r="15" spans="1:9" ht="15" customHeight="1">
      <c r="A15" s="73" t="s">
        <v>3</v>
      </c>
      <c r="B15" s="39" t="s">
        <v>63</v>
      </c>
      <c r="C15" s="42"/>
      <c r="D15" s="74" t="s">
        <v>64</v>
      </c>
      <c r="E15" s="39" t="s">
        <v>65</v>
      </c>
      <c r="F15" s="75"/>
      <c r="G15" s="74" t="s">
        <v>3</v>
      </c>
      <c r="H15" s="39" t="s">
        <v>66</v>
      </c>
      <c r="I15" s="42"/>
    </row>
    <row r="16" spans="1:9" ht="15" customHeight="1">
      <c r="A16" s="73" t="s">
        <v>3</v>
      </c>
      <c r="B16" s="39" t="s">
        <v>67</v>
      </c>
      <c r="C16" s="42"/>
      <c r="D16" s="74" t="s">
        <v>68</v>
      </c>
      <c r="E16" s="39" t="s">
        <v>69</v>
      </c>
      <c r="F16" s="77"/>
      <c r="G16" s="39" t="s">
        <v>70</v>
      </c>
      <c r="H16" s="39" t="s">
        <v>71</v>
      </c>
      <c r="I16" s="42"/>
    </row>
    <row r="17" spans="1:9" ht="15" customHeight="1">
      <c r="A17" s="73" t="s">
        <v>3</v>
      </c>
      <c r="B17" s="39" t="s">
        <v>72</v>
      </c>
      <c r="C17" s="42"/>
      <c r="D17" s="74" t="s">
        <v>73</v>
      </c>
      <c r="E17" s="39" t="s">
        <v>74</v>
      </c>
      <c r="F17" s="77"/>
      <c r="G17" s="74" t="s">
        <v>75</v>
      </c>
      <c r="H17" s="39" t="s">
        <v>76</v>
      </c>
      <c r="I17" s="42">
        <f>I6+I9</f>
        <v>557933.4199999999</v>
      </c>
    </row>
    <row r="18" spans="1:9" ht="15" customHeight="1">
      <c r="A18" s="73" t="s">
        <v>3</v>
      </c>
      <c r="B18" s="39" t="s">
        <v>77</v>
      </c>
      <c r="C18" s="42"/>
      <c r="D18" s="74" t="s">
        <v>78</v>
      </c>
      <c r="E18" s="39" t="s">
        <v>79</v>
      </c>
      <c r="F18" s="77"/>
      <c r="G18" s="74" t="s">
        <v>80</v>
      </c>
      <c r="H18" s="39" t="s">
        <v>81</v>
      </c>
      <c r="I18" s="42">
        <v>403319.42</v>
      </c>
    </row>
    <row r="19" spans="1:9" ht="15" customHeight="1">
      <c r="A19" s="73" t="s">
        <v>3</v>
      </c>
      <c r="B19" s="39" t="s">
        <v>82</v>
      </c>
      <c r="C19" s="42"/>
      <c r="D19" s="74" t="s">
        <v>83</v>
      </c>
      <c r="E19" s="39" t="s">
        <v>84</v>
      </c>
      <c r="F19" s="77"/>
      <c r="G19" s="74" t="s">
        <v>85</v>
      </c>
      <c r="H19" s="39" t="s">
        <v>86</v>
      </c>
      <c r="I19" s="42">
        <v>7350</v>
      </c>
    </row>
    <row r="20" spans="1:9" ht="15" customHeight="1">
      <c r="A20" s="73" t="s">
        <v>3</v>
      </c>
      <c r="B20" s="39" t="s">
        <v>87</v>
      </c>
      <c r="C20" s="42"/>
      <c r="D20" s="74" t="s">
        <v>88</v>
      </c>
      <c r="E20" s="39" t="s">
        <v>89</v>
      </c>
      <c r="F20" s="77"/>
      <c r="G20" s="74" t="s">
        <v>90</v>
      </c>
      <c r="H20" s="39" t="s">
        <v>91</v>
      </c>
      <c r="I20" s="42">
        <v>27264</v>
      </c>
    </row>
    <row r="21" spans="1:9" ht="15" customHeight="1">
      <c r="A21" s="73" t="s">
        <v>3</v>
      </c>
      <c r="B21" s="39" t="s">
        <v>92</v>
      </c>
      <c r="C21" s="42"/>
      <c r="D21" s="74" t="s">
        <v>93</v>
      </c>
      <c r="E21" s="39" t="s">
        <v>94</v>
      </c>
      <c r="F21" s="77"/>
      <c r="G21" s="74" t="s">
        <v>95</v>
      </c>
      <c r="H21" s="39" t="s">
        <v>96</v>
      </c>
      <c r="I21" s="42"/>
    </row>
    <row r="22" spans="1:9" ht="15" customHeight="1">
      <c r="A22" s="73" t="s">
        <v>3</v>
      </c>
      <c r="B22" s="39" t="s">
        <v>97</v>
      </c>
      <c r="C22" s="42"/>
      <c r="D22" s="74" t="s">
        <v>98</v>
      </c>
      <c r="E22" s="39" t="s">
        <v>99</v>
      </c>
      <c r="F22" s="77"/>
      <c r="G22" s="74" t="s">
        <v>100</v>
      </c>
      <c r="H22" s="39" t="s">
        <v>101</v>
      </c>
      <c r="I22" s="42"/>
    </row>
    <row r="23" spans="1:9" ht="15" customHeight="1">
      <c r="A23" s="73" t="s">
        <v>3</v>
      </c>
      <c r="B23" s="39" t="s">
        <v>102</v>
      </c>
      <c r="C23" s="42"/>
      <c r="D23" s="74" t="s">
        <v>103</v>
      </c>
      <c r="E23" s="39" t="s">
        <v>104</v>
      </c>
      <c r="F23" s="77"/>
      <c r="G23" s="74" t="s">
        <v>105</v>
      </c>
      <c r="H23" s="39" t="s">
        <v>106</v>
      </c>
      <c r="I23" s="42"/>
    </row>
    <row r="24" spans="1:9" ht="15" customHeight="1">
      <c r="A24" s="73" t="s">
        <v>3</v>
      </c>
      <c r="B24" s="39" t="s">
        <v>107</v>
      </c>
      <c r="C24" s="42"/>
      <c r="D24" s="74" t="s">
        <v>108</v>
      </c>
      <c r="E24" s="39" t="s">
        <v>109</v>
      </c>
      <c r="F24" s="78">
        <v>20717</v>
      </c>
      <c r="G24" s="74" t="s">
        <v>110</v>
      </c>
      <c r="H24" s="39" t="s">
        <v>111</v>
      </c>
      <c r="I24" s="42"/>
    </row>
    <row r="25" spans="1:9" ht="15" customHeight="1">
      <c r="A25" s="73" t="s">
        <v>3</v>
      </c>
      <c r="B25" s="39" t="s">
        <v>112</v>
      </c>
      <c r="C25" s="42"/>
      <c r="D25" s="74" t="s">
        <v>113</v>
      </c>
      <c r="E25" s="39" t="s">
        <v>114</v>
      </c>
      <c r="F25" s="77"/>
      <c r="G25" s="74" t="s">
        <v>115</v>
      </c>
      <c r="H25" s="39" t="s">
        <v>116</v>
      </c>
      <c r="I25" s="42">
        <v>120000</v>
      </c>
    </row>
    <row r="26" spans="1:9" ht="15" customHeight="1">
      <c r="A26" s="73" t="s">
        <v>3</v>
      </c>
      <c r="B26" s="39" t="s">
        <v>117</v>
      </c>
      <c r="C26" s="42"/>
      <c r="D26" s="74" t="s">
        <v>118</v>
      </c>
      <c r="E26" s="39" t="s">
        <v>119</v>
      </c>
      <c r="F26" s="77"/>
      <c r="G26" s="74" t="s">
        <v>120</v>
      </c>
      <c r="H26" s="39" t="s">
        <v>121</v>
      </c>
      <c r="I26" s="42"/>
    </row>
    <row r="27" spans="1:9" ht="15" customHeight="1">
      <c r="A27" s="101" t="s">
        <v>3</v>
      </c>
      <c r="B27" s="94" t="s">
        <v>122</v>
      </c>
      <c r="C27" s="95"/>
      <c r="D27" s="102" t="s">
        <v>123</v>
      </c>
      <c r="E27" s="94" t="s">
        <v>124</v>
      </c>
      <c r="F27" s="103"/>
      <c r="G27" s="102" t="s">
        <v>125</v>
      </c>
      <c r="H27" s="94" t="s">
        <v>126</v>
      </c>
      <c r="I27" s="95"/>
    </row>
    <row r="28" spans="1:9" ht="15" customHeight="1">
      <c r="A28" s="104" t="s">
        <v>127</v>
      </c>
      <c r="B28" s="105" t="s">
        <v>128</v>
      </c>
      <c r="C28" s="106">
        <f>SUM(C6:C12)</f>
        <v>557933.42</v>
      </c>
      <c r="D28" s="130" t="s">
        <v>129</v>
      </c>
      <c r="E28" s="130"/>
      <c r="F28" s="131" t="s">
        <v>3</v>
      </c>
      <c r="G28" s="130" t="s">
        <v>3</v>
      </c>
      <c r="H28" s="105" t="s">
        <v>130</v>
      </c>
      <c r="I28" s="107">
        <f>SUM(I18:I25)</f>
        <v>557933.4199999999</v>
      </c>
    </row>
    <row r="29" spans="1:9" ht="15" customHeight="1">
      <c r="A29" s="132"/>
      <c r="B29" s="132"/>
      <c r="C29" s="132"/>
      <c r="D29" s="96" t="s">
        <v>3</v>
      </c>
      <c r="E29" s="97" t="s">
        <v>3</v>
      </c>
      <c r="F29" s="98" t="s">
        <v>3</v>
      </c>
      <c r="G29" s="96" t="s">
        <v>3</v>
      </c>
      <c r="H29" s="97" t="s">
        <v>3</v>
      </c>
      <c r="I29" s="98" t="s">
        <v>3</v>
      </c>
    </row>
    <row r="30" spans="1:9" ht="12.75">
      <c r="A30" s="99"/>
      <c r="B30" s="99"/>
      <c r="C30" s="99"/>
      <c r="D30" s="99"/>
      <c r="E30" s="99"/>
      <c r="F30" s="99"/>
      <c r="G30" s="99"/>
      <c r="H30" s="99"/>
      <c r="I30" s="99"/>
    </row>
    <row r="31" spans="1:9" ht="15">
      <c r="A31" s="99"/>
      <c r="B31" s="99"/>
      <c r="C31" s="99"/>
      <c r="D31" s="100"/>
      <c r="E31" s="99"/>
      <c r="F31" s="99"/>
      <c r="G31" s="99"/>
      <c r="H31" s="99"/>
      <c r="I31" s="99"/>
    </row>
    <row r="32" spans="1:9" ht="12.75">
      <c r="A32" s="99"/>
      <c r="B32" s="99"/>
      <c r="C32" s="99"/>
      <c r="D32" s="99"/>
      <c r="E32" s="99"/>
      <c r="F32" s="99"/>
      <c r="G32" s="99"/>
      <c r="H32" s="99"/>
      <c r="I32" s="99"/>
    </row>
    <row r="33" spans="1:9" ht="12.75">
      <c r="A33" s="99"/>
      <c r="B33" s="99"/>
      <c r="C33" s="99"/>
      <c r="D33" s="99"/>
      <c r="E33" s="99"/>
      <c r="F33" s="99"/>
      <c r="G33" s="99"/>
      <c r="H33" s="99"/>
      <c r="I33" s="99"/>
    </row>
  </sheetData>
  <sheetProtection/>
  <mergeCells count="18">
    <mergeCell ref="A1:I1"/>
    <mergeCell ref="A3:C3"/>
    <mergeCell ref="D3:I3"/>
    <mergeCell ref="D28:G28"/>
    <mergeCell ref="A29:C29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4" sqref="F4:G4"/>
    </sheetView>
  </sheetViews>
  <sheetFormatPr defaultColWidth="9.140625" defaultRowHeight="14.25" customHeight="1"/>
  <cols>
    <col min="1" max="1" width="22.8515625" style="56" customWidth="1"/>
    <col min="2" max="2" width="4.421875" style="56" customWidth="1"/>
    <col min="3" max="3" width="11.421875" style="56" customWidth="1"/>
    <col min="4" max="4" width="23.140625" style="56" customWidth="1"/>
    <col min="5" max="5" width="6.57421875" style="56" customWidth="1"/>
    <col min="6" max="6" width="9.7109375" style="56" customWidth="1"/>
    <col min="7" max="7" width="24.57421875" style="56" customWidth="1"/>
    <col min="8" max="8" width="21.00390625" style="56" customWidth="1"/>
    <col min="9" max="9" width="5.57421875" style="56" customWidth="1"/>
    <col min="10" max="10" width="10.28125" style="56" customWidth="1"/>
    <col min="11" max="11" width="9.57421875" style="56" customWidth="1"/>
    <col min="12" max="254" width="24.00390625" style="56" customWidth="1"/>
    <col min="255" max="255" width="24.00390625" style="56" bestFit="1" customWidth="1"/>
    <col min="256" max="16384" width="9.140625" style="56" customWidth="1"/>
  </cols>
  <sheetData>
    <row r="1" spans="1:11" s="55" customFormat="1" ht="23.25" customHeight="1">
      <c r="A1" s="140" t="s">
        <v>258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.75" customHeight="1">
      <c r="A2" s="13" t="s">
        <v>0</v>
      </c>
      <c r="B2" s="14"/>
      <c r="C2" s="14"/>
      <c r="D2" s="14"/>
      <c r="E2" s="57"/>
      <c r="F2" s="58" t="s">
        <v>131</v>
      </c>
      <c r="G2" s="57"/>
      <c r="H2" s="109"/>
      <c r="I2" s="57"/>
      <c r="J2" s="58"/>
      <c r="K2" s="58" t="s">
        <v>132</v>
      </c>
    </row>
    <row r="3" spans="1:11" ht="15" customHeight="1">
      <c r="A3" s="141" t="s">
        <v>133</v>
      </c>
      <c r="B3" s="137" t="s">
        <v>3</v>
      </c>
      <c r="C3" s="137" t="s">
        <v>3</v>
      </c>
      <c r="D3" s="137" t="s">
        <v>134</v>
      </c>
      <c r="E3" s="137" t="s">
        <v>3</v>
      </c>
      <c r="F3" s="137" t="s">
        <v>3</v>
      </c>
      <c r="G3" s="137" t="s">
        <v>3</v>
      </c>
      <c r="H3" s="137" t="s">
        <v>134</v>
      </c>
      <c r="I3" s="137" t="s">
        <v>3</v>
      </c>
      <c r="J3" s="137" t="s">
        <v>3</v>
      </c>
      <c r="K3" s="137" t="s">
        <v>3</v>
      </c>
    </row>
    <row r="4" spans="1:11" ht="15" customHeight="1">
      <c r="A4" s="139" t="s">
        <v>135</v>
      </c>
      <c r="B4" s="136" t="s">
        <v>6</v>
      </c>
      <c r="C4" s="136" t="s">
        <v>7</v>
      </c>
      <c r="D4" s="136" t="s">
        <v>136</v>
      </c>
      <c r="E4" s="136" t="s">
        <v>6</v>
      </c>
      <c r="F4" s="138" t="s">
        <v>7</v>
      </c>
      <c r="G4" s="138" t="s">
        <v>3</v>
      </c>
      <c r="H4" s="136" t="s">
        <v>136</v>
      </c>
      <c r="I4" s="136" t="s">
        <v>6</v>
      </c>
      <c r="J4" s="138" t="s">
        <v>7</v>
      </c>
      <c r="K4" s="138" t="s">
        <v>3</v>
      </c>
    </row>
    <row r="5" spans="1:11" ht="24.75" customHeight="1">
      <c r="A5" s="139" t="s">
        <v>3</v>
      </c>
      <c r="B5" s="136" t="s">
        <v>3</v>
      </c>
      <c r="C5" s="136" t="s">
        <v>3</v>
      </c>
      <c r="D5" s="136" t="s">
        <v>3</v>
      </c>
      <c r="E5" s="136" t="s">
        <v>3</v>
      </c>
      <c r="F5" s="60" t="s">
        <v>137</v>
      </c>
      <c r="G5" s="59" t="s">
        <v>138</v>
      </c>
      <c r="H5" s="136" t="s">
        <v>3</v>
      </c>
      <c r="I5" s="136" t="s">
        <v>3</v>
      </c>
      <c r="J5" s="60" t="s">
        <v>137</v>
      </c>
      <c r="K5" s="59" t="s">
        <v>138</v>
      </c>
    </row>
    <row r="6" spans="1:11" ht="15" customHeight="1">
      <c r="A6" s="61" t="s">
        <v>139</v>
      </c>
      <c r="B6" s="60" t="s">
        <v>3</v>
      </c>
      <c r="C6" s="60" t="s">
        <v>11</v>
      </c>
      <c r="D6" s="60" t="s">
        <v>139</v>
      </c>
      <c r="E6" s="60" t="s">
        <v>3</v>
      </c>
      <c r="F6" s="62" t="s">
        <v>12</v>
      </c>
      <c r="G6" s="62" t="s">
        <v>31</v>
      </c>
      <c r="H6" s="60" t="s">
        <v>139</v>
      </c>
      <c r="I6" s="60" t="s">
        <v>3</v>
      </c>
      <c r="J6" s="60" t="s">
        <v>58</v>
      </c>
      <c r="K6" s="60" t="s">
        <v>63</v>
      </c>
    </row>
    <row r="7" spans="1:11" ht="15" customHeight="1">
      <c r="A7" s="63" t="s">
        <v>140</v>
      </c>
      <c r="B7" s="60" t="s">
        <v>11</v>
      </c>
      <c r="C7" s="64">
        <v>557933.42</v>
      </c>
      <c r="D7" s="65" t="s">
        <v>15</v>
      </c>
      <c r="E7" s="60" t="s">
        <v>141</v>
      </c>
      <c r="F7" s="64">
        <v>537216.42</v>
      </c>
      <c r="G7" s="64">
        <f>F7</f>
        <v>537216.42</v>
      </c>
      <c r="H7" s="65" t="s">
        <v>17</v>
      </c>
      <c r="I7" s="60" t="s">
        <v>104</v>
      </c>
      <c r="J7" s="64">
        <f>SUM(J8:J9)</f>
        <v>437933.42</v>
      </c>
      <c r="K7" s="64">
        <v>437933.42</v>
      </c>
    </row>
    <row r="8" spans="1:11" ht="15" customHeight="1">
      <c r="A8" s="63" t="s">
        <v>142</v>
      </c>
      <c r="B8" s="60" t="s">
        <v>20</v>
      </c>
      <c r="C8" s="66"/>
      <c r="D8" s="65" t="s">
        <v>21</v>
      </c>
      <c r="E8" s="60" t="s">
        <v>143</v>
      </c>
      <c r="F8" s="67"/>
      <c r="G8" s="67"/>
      <c r="H8" s="65" t="s">
        <v>23</v>
      </c>
      <c r="I8" s="60" t="s">
        <v>109</v>
      </c>
      <c r="J8" s="64">
        <v>430583.42</v>
      </c>
      <c r="K8" s="64">
        <v>430583.42</v>
      </c>
    </row>
    <row r="9" spans="1:11" ht="15" customHeight="1">
      <c r="A9" s="63" t="s">
        <v>3</v>
      </c>
      <c r="B9" s="60" t="s">
        <v>12</v>
      </c>
      <c r="C9" s="66"/>
      <c r="D9" s="65" t="s">
        <v>26</v>
      </c>
      <c r="E9" s="60" t="s">
        <v>144</v>
      </c>
      <c r="F9" s="67"/>
      <c r="G9" s="67"/>
      <c r="H9" s="65" t="s">
        <v>28</v>
      </c>
      <c r="I9" s="60" t="s">
        <v>114</v>
      </c>
      <c r="J9" s="64">
        <v>7350</v>
      </c>
      <c r="K9" s="64">
        <v>7350</v>
      </c>
    </row>
    <row r="10" spans="1:11" ht="15" customHeight="1">
      <c r="A10" s="63" t="s">
        <v>3</v>
      </c>
      <c r="B10" s="60" t="s">
        <v>31</v>
      </c>
      <c r="C10" s="66"/>
      <c r="D10" s="65" t="s">
        <v>32</v>
      </c>
      <c r="E10" s="60" t="s">
        <v>145</v>
      </c>
      <c r="F10" s="67"/>
      <c r="G10" s="67"/>
      <c r="H10" s="65" t="s">
        <v>34</v>
      </c>
      <c r="I10" s="60" t="s">
        <v>119</v>
      </c>
      <c r="J10" s="64">
        <v>120000</v>
      </c>
      <c r="K10" s="64">
        <v>120000</v>
      </c>
    </row>
    <row r="11" spans="1:11" ht="15" customHeight="1">
      <c r="A11" s="63" t="s">
        <v>3</v>
      </c>
      <c r="B11" s="60" t="s">
        <v>13</v>
      </c>
      <c r="C11" s="66"/>
      <c r="D11" s="65" t="s">
        <v>37</v>
      </c>
      <c r="E11" s="60" t="s">
        <v>146</v>
      </c>
      <c r="F11" s="67"/>
      <c r="G11" s="67"/>
      <c r="H11" s="65" t="s">
        <v>39</v>
      </c>
      <c r="I11" s="60" t="s">
        <v>124</v>
      </c>
      <c r="J11" s="64"/>
      <c r="K11" s="64"/>
    </row>
    <row r="12" spans="1:11" ht="15" customHeight="1">
      <c r="A12" s="63" t="s">
        <v>3</v>
      </c>
      <c r="B12" s="60" t="s">
        <v>42</v>
      </c>
      <c r="C12" s="66"/>
      <c r="D12" s="65" t="s">
        <v>43</v>
      </c>
      <c r="E12" s="60" t="s">
        <v>147</v>
      </c>
      <c r="F12" s="67"/>
      <c r="G12" s="67"/>
      <c r="H12" s="65" t="s">
        <v>45</v>
      </c>
      <c r="I12" s="60" t="s">
        <v>148</v>
      </c>
      <c r="J12" s="64"/>
      <c r="K12" s="64"/>
    </row>
    <row r="13" spans="1:11" ht="15" customHeight="1">
      <c r="A13" s="63" t="s">
        <v>3</v>
      </c>
      <c r="B13" s="60" t="s">
        <v>48</v>
      </c>
      <c r="C13" s="66"/>
      <c r="D13" s="65" t="s">
        <v>49</v>
      </c>
      <c r="E13" s="60" t="s">
        <v>16</v>
      </c>
      <c r="F13" s="67"/>
      <c r="G13" s="67"/>
      <c r="H13" s="65" t="s">
        <v>3</v>
      </c>
      <c r="I13" s="60" t="s">
        <v>18</v>
      </c>
      <c r="J13" s="66"/>
      <c r="K13" s="66"/>
    </row>
    <row r="14" spans="1:11" ht="15" customHeight="1">
      <c r="A14" s="63" t="s">
        <v>3</v>
      </c>
      <c r="B14" s="60" t="s">
        <v>53</v>
      </c>
      <c r="C14" s="66"/>
      <c r="D14" s="65" t="s">
        <v>54</v>
      </c>
      <c r="E14" s="60" t="s">
        <v>22</v>
      </c>
      <c r="F14" s="67"/>
      <c r="G14" s="67"/>
      <c r="H14" s="65" t="s">
        <v>3</v>
      </c>
      <c r="I14" s="60" t="s">
        <v>24</v>
      </c>
      <c r="J14" s="66"/>
      <c r="K14" s="66"/>
    </row>
    <row r="15" spans="1:11" ht="15" customHeight="1">
      <c r="A15" s="63" t="s">
        <v>3</v>
      </c>
      <c r="B15" s="60" t="s">
        <v>58</v>
      </c>
      <c r="C15" s="66"/>
      <c r="D15" s="68" t="s">
        <v>59</v>
      </c>
      <c r="E15" s="60" t="s">
        <v>27</v>
      </c>
      <c r="F15" s="67"/>
      <c r="G15" s="67"/>
      <c r="H15" s="60" t="s">
        <v>3</v>
      </c>
      <c r="I15" s="60" t="s">
        <v>29</v>
      </c>
      <c r="J15" s="66"/>
      <c r="K15" s="66"/>
    </row>
    <row r="16" spans="1:11" ht="15" customHeight="1">
      <c r="A16" s="63" t="s">
        <v>3</v>
      </c>
      <c r="B16" s="60" t="s">
        <v>63</v>
      </c>
      <c r="C16" s="66"/>
      <c r="D16" s="65" t="s">
        <v>64</v>
      </c>
      <c r="E16" s="60" t="s">
        <v>33</v>
      </c>
      <c r="F16" s="67"/>
      <c r="G16" s="67"/>
      <c r="H16" s="65" t="s">
        <v>3</v>
      </c>
      <c r="I16" s="60" t="s">
        <v>35</v>
      </c>
      <c r="J16" s="66"/>
      <c r="K16" s="66"/>
    </row>
    <row r="17" spans="1:11" ht="15" customHeight="1">
      <c r="A17" s="63" t="s">
        <v>3</v>
      </c>
      <c r="B17" s="60" t="s">
        <v>67</v>
      </c>
      <c r="C17" s="66"/>
      <c r="D17" s="65" t="s">
        <v>68</v>
      </c>
      <c r="E17" s="60" t="s">
        <v>38</v>
      </c>
      <c r="F17" s="69"/>
      <c r="G17" s="69"/>
      <c r="H17" s="60" t="s">
        <v>70</v>
      </c>
      <c r="I17" s="60" t="s">
        <v>40</v>
      </c>
      <c r="J17" s="66"/>
      <c r="K17" s="66"/>
    </row>
    <row r="18" spans="1:11" ht="15" customHeight="1">
      <c r="A18" s="63" t="s">
        <v>3</v>
      </c>
      <c r="B18" s="60" t="s">
        <v>72</v>
      </c>
      <c r="C18" s="66"/>
      <c r="D18" s="65" t="s">
        <v>73</v>
      </c>
      <c r="E18" s="60" t="s">
        <v>44</v>
      </c>
      <c r="F18" s="69"/>
      <c r="G18" s="69"/>
      <c r="H18" s="65" t="s">
        <v>149</v>
      </c>
      <c r="I18" s="60" t="s">
        <v>46</v>
      </c>
      <c r="J18" s="64">
        <v>403319.42</v>
      </c>
      <c r="K18" s="64">
        <v>403319.42</v>
      </c>
    </row>
    <row r="19" spans="1:11" ht="15" customHeight="1">
      <c r="A19" s="63" t="s">
        <v>3</v>
      </c>
      <c r="B19" s="60" t="s">
        <v>77</v>
      </c>
      <c r="C19" s="66"/>
      <c r="D19" s="65" t="s">
        <v>78</v>
      </c>
      <c r="E19" s="60" t="s">
        <v>50</v>
      </c>
      <c r="F19" s="69"/>
      <c r="G19" s="69"/>
      <c r="H19" s="65" t="s">
        <v>150</v>
      </c>
      <c r="I19" s="60" t="s">
        <v>52</v>
      </c>
      <c r="J19" s="64">
        <v>7350</v>
      </c>
      <c r="K19" s="64">
        <v>7350</v>
      </c>
    </row>
    <row r="20" spans="1:11" ht="15" customHeight="1">
      <c r="A20" s="63" t="s">
        <v>3</v>
      </c>
      <c r="B20" s="60" t="s">
        <v>82</v>
      </c>
      <c r="C20" s="66"/>
      <c r="D20" s="65" t="s">
        <v>83</v>
      </c>
      <c r="E20" s="60" t="s">
        <v>55</v>
      </c>
      <c r="F20" s="69"/>
      <c r="G20" s="69"/>
      <c r="H20" s="65" t="s">
        <v>151</v>
      </c>
      <c r="I20" s="60" t="s">
        <v>57</v>
      </c>
      <c r="J20" s="64">
        <v>27264</v>
      </c>
      <c r="K20" s="64">
        <v>27264</v>
      </c>
    </row>
    <row r="21" spans="1:11" ht="15" customHeight="1">
      <c r="A21" s="63" t="s">
        <v>3</v>
      </c>
      <c r="B21" s="60" t="s">
        <v>87</v>
      </c>
      <c r="C21" s="66"/>
      <c r="D21" s="65" t="s">
        <v>88</v>
      </c>
      <c r="E21" s="60" t="s">
        <v>60</v>
      </c>
      <c r="F21" s="69"/>
      <c r="G21" s="69"/>
      <c r="H21" s="65" t="s">
        <v>152</v>
      </c>
      <c r="I21" s="60" t="s">
        <v>62</v>
      </c>
      <c r="J21" s="66"/>
      <c r="K21" s="66"/>
    </row>
    <row r="22" spans="1:11" ht="15" customHeight="1">
      <c r="A22" s="63" t="s">
        <v>3</v>
      </c>
      <c r="B22" s="60" t="s">
        <v>92</v>
      </c>
      <c r="C22" s="66"/>
      <c r="D22" s="65" t="s">
        <v>93</v>
      </c>
      <c r="E22" s="60" t="s">
        <v>65</v>
      </c>
      <c r="F22" s="69"/>
      <c r="G22" s="69"/>
      <c r="H22" s="65" t="s">
        <v>153</v>
      </c>
      <c r="I22" s="60" t="s">
        <v>66</v>
      </c>
      <c r="J22" s="66"/>
      <c r="K22" s="66"/>
    </row>
    <row r="23" spans="1:11" ht="15" customHeight="1">
      <c r="A23" s="63" t="s">
        <v>3</v>
      </c>
      <c r="B23" s="60" t="s">
        <v>97</v>
      </c>
      <c r="C23" s="66"/>
      <c r="D23" s="65" t="s">
        <v>98</v>
      </c>
      <c r="E23" s="60" t="s">
        <v>69</v>
      </c>
      <c r="F23" s="69"/>
      <c r="G23" s="69"/>
      <c r="H23" s="65" t="s">
        <v>154</v>
      </c>
      <c r="I23" s="60" t="s">
        <v>71</v>
      </c>
      <c r="J23" s="66"/>
      <c r="K23" s="66"/>
    </row>
    <row r="24" spans="1:11" ht="15" customHeight="1">
      <c r="A24" s="63" t="s">
        <v>3</v>
      </c>
      <c r="B24" s="60" t="s">
        <v>102</v>
      </c>
      <c r="C24" s="66"/>
      <c r="D24" s="65" t="s">
        <v>103</v>
      </c>
      <c r="E24" s="60" t="s">
        <v>74</v>
      </c>
      <c r="F24" s="69"/>
      <c r="G24" s="69"/>
      <c r="H24" s="65" t="s">
        <v>155</v>
      </c>
      <c r="I24" s="60" t="s">
        <v>76</v>
      </c>
      <c r="J24" s="66"/>
      <c r="K24" s="66"/>
    </row>
    <row r="25" spans="1:11" ht="15" customHeight="1">
      <c r="A25" s="63" t="s">
        <v>3</v>
      </c>
      <c r="B25" s="60" t="s">
        <v>107</v>
      </c>
      <c r="C25" s="66"/>
      <c r="D25" s="65" t="s">
        <v>108</v>
      </c>
      <c r="E25" s="60" t="s">
        <v>79</v>
      </c>
      <c r="F25" s="70">
        <v>20717</v>
      </c>
      <c r="G25" s="70">
        <v>20717</v>
      </c>
      <c r="H25" s="65" t="s">
        <v>156</v>
      </c>
      <c r="I25" s="60" t="s">
        <v>81</v>
      </c>
      <c r="J25" s="64">
        <v>120000</v>
      </c>
      <c r="K25" s="64">
        <v>120000</v>
      </c>
    </row>
    <row r="26" spans="1:11" ht="15" customHeight="1">
      <c r="A26" s="63" t="s">
        <v>3</v>
      </c>
      <c r="B26" s="60" t="s">
        <v>112</v>
      </c>
      <c r="C26" s="66"/>
      <c r="D26" s="65" t="s">
        <v>113</v>
      </c>
      <c r="E26" s="60" t="s">
        <v>84</v>
      </c>
      <c r="F26" s="66"/>
      <c r="G26" s="66"/>
      <c r="H26" s="65" t="s">
        <v>157</v>
      </c>
      <c r="I26" s="60" t="s">
        <v>86</v>
      </c>
      <c r="J26" s="64"/>
      <c r="K26" s="64"/>
    </row>
    <row r="27" spans="1:11" ht="15" customHeight="1">
      <c r="A27" s="63" t="s">
        <v>3</v>
      </c>
      <c r="B27" s="60" t="s">
        <v>117</v>
      </c>
      <c r="C27" s="66"/>
      <c r="D27" s="65" t="s">
        <v>118</v>
      </c>
      <c r="E27" s="60" t="s">
        <v>89</v>
      </c>
      <c r="F27" s="66"/>
      <c r="G27" s="66"/>
      <c r="H27" s="65" t="s">
        <v>158</v>
      </c>
      <c r="I27" s="60" t="s">
        <v>91</v>
      </c>
      <c r="J27" s="64"/>
      <c r="K27" s="64"/>
    </row>
    <row r="28" spans="1:11" ht="15" customHeight="1">
      <c r="A28" s="63" t="s">
        <v>3</v>
      </c>
      <c r="B28" s="60" t="s">
        <v>122</v>
      </c>
      <c r="C28" s="66"/>
      <c r="D28" s="65" t="s">
        <v>123</v>
      </c>
      <c r="E28" s="60" t="s">
        <v>94</v>
      </c>
      <c r="F28" s="66"/>
      <c r="G28" s="66"/>
      <c r="H28" s="65" t="s">
        <v>3</v>
      </c>
      <c r="I28" s="60" t="s">
        <v>96</v>
      </c>
      <c r="J28" s="64"/>
      <c r="K28" s="64"/>
    </row>
    <row r="29" spans="1:11" ht="15" customHeight="1">
      <c r="A29" s="71" t="s">
        <v>127</v>
      </c>
      <c r="B29" s="60" t="s">
        <v>128</v>
      </c>
      <c r="C29" s="64">
        <f>SUM(C7:C8)</f>
        <v>557933.42</v>
      </c>
      <c r="D29" s="135" t="s">
        <v>129</v>
      </c>
      <c r="E29" s="135"/>
      <c r="F29" s="135" t="s">
        <v>3</v>
      </c>
      <c r="G29" s="135" t="s">
        <v>3</v>
      </c>
      <c r="H29" s="135" t="s">
        <v>129</v>
      </c>
      <c r="I29" s="60" t="s">
        <v>106</v>
      </c>
      <c r="J29" s="64">
        <f>SUM(J18:J27)</f>
        <v>557933.4199999999</v>
      </c>
      <c r="K29" s="64">
        <f>SUM(K18:K27)</f>
        <v>557933.4199999999</v>
      </c>
    </row>
  </sheetData>
  <sheetProtection/>
  <mergeCells count="42">
    <mergeCell ref="A1:K1"/>
    <mergeCell ref="A3:C3"/>
    <mergeCell ref="D3:G3"/>
    <mergeCell ref="H3:K3"/>
    <mergeCell ref="F4:G4"/>
    <mergeCell ref="J4:K4"/>
    <mergeCell ref="H4:H5"/>
    <mergeCell ref="I4:I5"/>
    <mergeCell ref="A4:A5"/>
    <mergeCell ref="B4:B5"/>
    <mergeCell ref="C4:C5"/>
    <mergeCell ref="D29:H29"/>
    <mergeCell ref="D4:D5"/>
    <mergeCell ref="E4:E5"/>
  </mergeCells>
  <printOptions horizontalCentered="1"/>
  <pageMargins left="0.16" right="0.16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4" sqref="A14:C14"/>
    </sheetView>
  </sheetViews>
  <sheetFormatPr defaultColWidth="9.140625" defaultRowHeight="12.75"/>
  <cols>
    <col min="1" max="2" width="3.140625" style="0" customWidth="1"/>
    <col min="3" max="3" width="3.8515625" style="0" customWidth="1"/>
    <col min="4" max="4" width="34.57421875" style="0" customWidth="1"/>
    <col min="5" max="5" width="14.421875" style="0" customWidth="1"/>
    <col min="6" max="6" width="14.7109375" style="0" customWidth="1"/>
    <col min="7" max="7" width="9.00390625" style="0" customWidth="1"/>
    <col min="8" max="8" width="8.28125" style="0" customWidth="1"/>
    <col min="9" max="9" width="7.8515625" style="0" customWidth="1"/>
    <col min="10" max="10" width="8.28125" style="0" customWidth="1"/>
    <col min="11" max="11" width="8.57421875" style="0" customWidth="1"/>
    <col min="12" max="12" width="13.421875" style="0" customWidth="1"/>
    <col min="13" max="13" width="10.57421875" style="0" customWidth="1"/>
    <col min="14" max="14" width="9.7109375" style="0" customWidth="1"/>
  </cols>
  <sheetData>
    <row r="1" spans="1:13" ht="27">
      <c r="A1" s="133" t="s">
        <v>260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15">
      <c r="M2" s="30"/>
    </row>
    <row r="3" spans="1:14" ht="15">
      <c r="A3" s="13" t="s">
        <v>0</v>
      </c>
      <c r="B3" s="14"/>
      <c r="C3" s="14"/>
      <c r="D3" s="14"/>
      <c r="H3" s="26"/>
      <c r="L3" s="1" t="s">
        <v>259</v>
      </c>
      <c r="M3" s="53"/>
      <c r="N3" s="54"/>
    </row>
    <row r="4" spans="1:13" ht="15" customHeight="1">
      <c r="A4" s="134" t="s">
        <v>5</v>
      </c>
      <c r="B4" s="129" t="s">
        <v>3</v>
      </c>
      <c r="C4" s="129" t="s">
        <v>3</v>
      </c>
      <c r="D4" s="129" t="s">
        <v>3</v>
      </c>
      <c r="E4" s="147" t="s">
        <v>127</v>
      </c>
      <c r="F4" s="147" t="s">
        <v>159</v>
      </c>
      <c r="G4" s="147" t="s">
        <v>160</v>
      </c>
      <c r="H4" s="147" t="s">
        <v>161</v>
      </c>
      <c r="I4" s="147" t="s">
        <v>162</v>
      </c>
      <c r="J4" s="147" t="s">
        <v>163</v>
      </c>
      <c r="K4" s="147" t="s">
        <v>164</v>
      </c>
      <c r="L4" s="147" t="s">
        <v>3</v>
      </c>
      <c r="M4" s="154" t="s">
        <v>3</v>
      </c>
    </row>
    <row r="5" spans="1:13" ht="15" customHeight="1">
      <c r="A5" s="142" t="s">
        <v>165</v>
      </c>
      <c r="B5" s="143" t="s">
        <v>3</v>
      </c>
      <c r="C5" s="143" t="s">
        <v>3</v>
      </c>
      <c r="D5" s="148" t="s">
        <v>166</v>
      </c>
      <c r="E5" s="143" t="s">
        <v>3</v>
      </c>
      <c r="F5" s="143" t="s">
        <v>3</v>
      </c>
      <c r="G5" s="143" t="s">
        <v>3</v>
      </c>
      <c r="H5" s="143" t="s">
        <v>3</v>
      </c>
      <c r="I5" s="143" t="s">
        <v>3</v>
      </c>
      <c r="J5" s="143" t="s">
        <v>3</v>
      </c>
      <c r="K5" s="143" t="s">
        <v>137</v>
      </c>
      <c r="L5" s="145" t="s">
        <v>167</v>
      </c>
      <c r="M5" s="146" t="s">
        <v>3</v>
      </c>
    </row>
    <row r="6" spans="1:13" ht="15" customHeight="1">
      <c r="A6" s="142" t="s">
        <v>3</v>
      </c>
      <c r="B6" s="143" t="s">
        <v>3</v>
      </c>
      <c r="C6" s="143" t="s">
        <v>3</v>
      </c>
      <c r="D6" s="148" t="s">
        <v>3</v>
      </c>
      <c r="E6" s="143" t="s">
        <v>3</v>
      </c>
      <c r="F6" s="143" t="s">
        <v>3</v>
      </c>
      <c r="G6" s="143" t="s">
        <v>3</v>
      </c>
      <c r="H6" s="143" t="s">
        <v>3</v>
      </c>
      <c r="I6" s="143" t="s">
        <v>3</v>
      </c>
      <c r="J6" s="143" t="s">
        <v>3</v>
      </c>
      <c r="K6" s="143" t="s">
        <v>3</v>
      </c>
      <c r="L6" s="143" t="s">
        <v>168</v>
      </c>
      <c r="M6" s="144" t="s">
        <v>169</v>
      </c>
    </row>
    <row r="7" spans="1:13" ht="15" customHeight="1">
      <c r="A7" s="142" t="s">
        <v>3</v>
      </c>
      <c r="B7" s="143" t="s">
        <v>3</v>
      </c>
      <c r="C7" s="143" t="s">
        <v>3</v>
      </c>
      <c r="D7" s="148" t="s">
        <v>3</v>
      </c>
      <c r="E7" s="143" t="s">
        <v>3</v>
      </c>
      <c r="F7" s="143" t="s">
        <v>3</v>
      </c>
      <c r="G7" s="143" t="s">
        <v>3</v>
      </c>
      <c r="H7" s="143" t="s">
        <v>3</v>
      </c>
      <c r="I7" s="143" t="s">
        <v>3</v>
      </c>
      <c r="J7" s="143" t="s">
        <v>3</v>
      </c>
      <c r="K7" s="143" t="s">
        <v>3</v>
      </c>
      <c r="L7" s="143" t="s">
        <v>3</v>
      </c>
      <c r="M7" s="144" t="s">
        <v>3</v>
      </c>
    </row>
    <row r="8" spans="1:13" ht="15" customHeight="1">
      <c r="A8" s="151" t="s">
        <v>170</v>
      </c>
      <c r="B8" s="148" t="s">
        <v>171</v>
      </c>
      <c r="C8" s="148" t="s">
        <v>172</v>
      </c>
      <c r="D8" s="39" t="s">
        <v>10</v>
      </c>
      <c r="E8" s="41" t="s">
        <v>11</v>
      </c>
      <c r="F8" s="41" t="s">
        <v>20</v>
      </c>
      <c r="G8" s="41" t="s">
        <v>12</v>
      </c>
      <c r="H8" s="41" t="s">
        <v>31</v>
      </c>
      <c r="I8" s="41" t="s">
        <v>13</v>
      </c>
      <c r="J8" s="41" t="s">
        <v>42</v>
      </c>
      <c r="K8" s="41" t="s">
        <v>48</v>
      </c>
      <c r="L8" s="41" t="s">
        <v>53</v>
      </c>
      <c r="M8" s="48" t="s">
        <v>58</v>
      </c>
    </row>
    <row r="9" spans="1:13" ht="15" customHeight="1">
      <c r="A9" s="151" t="s">
        <v>3</v>
      </c>
      <c r="B9" s="148" t="s">
        <v>3</v>
      </c>
      <c r="C9" s="148" t="s">
        <v>3</v>
      </c>
      <c r="D9" s="39" t="s">
        <v>173</v>
      </c>
      <c r="E9" s="42">
        <f>E10+E17</f>
        <v>557933.4199999999</v>
      </c>
      <c r="F9" s="42">
        <f>F10+F17</f>
        <v>557933.4199999999</v>
      </c>
      <c r="G9" s="37"/>
      <c r="H9" s="37"/>
      <c r="I9" s="37"/>
      <c r="J9" s="37"/>
      <c r="K9" s="37"/>
      <c r="L9" s="37"/>
      <c r="M9" s="49"/>
    </row>
    <row r="10" spans="1:13" ht="15" customHeight="1">
      <c r="A10" s="149" t="s">
        <v>174</v>
      </c>
      <c r="B10" s="150" t="s">
        <v>3</v>
      </c>
      <c r="C10" s="150" t="s">
        <v>3</v>
      </c>
      <c r="D10" s="38" t="s">
        <v>175</v>
      </c>
      <c r="E10" s="42">
        <f>E11+E13</f>
        <v>537216.4199999999</v>
      </c>
      <c r="F10" s="42">
        <f>F11+F13</f>
        <v>537216.4199999999</v>
      </c>
      <c r="G10" s="36"/>
      <c r="H10" s="36"/>
      <c r="I10" s="36"/>
      <c r="J10" s="36"/>
      <c r="K10" s="36"/>
      <c r="L10" s="36"/>
      <c r="M10" s="50"/>
    </row>
    <row r="11" spans="1:13" ht="15" customHeight="1">
      <c r="A11" s="149">
        <v>20136</v>
      </c>
      <c r="B11" s="150" t="s">
        <v>3</v>
      </c>
      <c r="C11" s="150" t="s">
        <v>3</v>
      </c>
      <c r="D11" s="108" t="s">
        <v>265</v>
      </c>
      <c r="E11" s="42">
        <v>417216.42</v>
      </c>
      <c r="F11" s="42">
        <v>417216.42</v>
      </c>
      <c r="G11" s="36"/>
      <c r="H11" s="36"/>
      <c r="I11" s="36"/>
      <c r="J11" s="36"/>
      <c r="K11" s="36"/>
      <c r="L11" s="36"/>
      <c r="M11" s="50"/>
    </row>
    <row r="12" spans="1:13" ht="15" customHeight="1">
      <c r="A12" s="149">
        <v>2013601</v>
      </c>
      <c r="B12" s="150" t="s">
        <v>3</v>
      </c>
      <c r="C12" s="150" t="s">
        <v>3</v>
      </c>
      <c r="D12" s="4" t="s">
        <v>177</v>
      </c>
      <c r="E12" s="42">
        <v>417216.42</v>
      </c>
      <c r="F12" s="42">
        <v>417216.42</v>
      </c>
      <c r="G12" s="36"/>
      <c r="H12" s="36"/>
      <c r="I12" s="36"/>
      <c r="J12" s="36"/>
      <c r="K12" s="36"/>
      <c r="L12" s="36"/>
      <c r="M12" s="50"/>
    </row>
    <row r="13" spans="1:13" ht="15" customHeight="1">
      <c r="A13" s="152">
        <v>20134</v>
      </c>
      <c r="B13" s="153"/>
      <c r="C13" s="150"/>
      <c r="D13" s="108" t="s">
        <v>266</v>
      </c>
      <c r="E13" s="42">
        <v>120000</v>
      </c>
      <c r="F13" s="42">
        <v>120000</v>
      </c>
      <c r="G13" s="36"/>
      <c r="H13" s="36"/>
      <c r="I13" s="36"/>
      <c r="J13" s="36"/>
      <c r="K13" s="36"/>
      <c r="L13" s="36"/>
      <c r="M13" s="50"/>
    </row>
    <row r="14" spans="1:13" ht="15" customHeight="1">
      <c r="A14" s="152">
        <v>2013401</v>
      </c>
      <c r="B14" s="153"/>
      <c r="C14" s="150"/>
      <c r="D14" s="108" t="s">
        <v>267</v>
      </c>
      <c r="E14" s="42">
        <v>120000</v>
      </c>
      <c r="F14" s="42">
        <v>120000</v>
      </c>
      <c r="G14" s="36"/>
      <c r="H14" s="36"/>
      <c r="I14" s="36"/>
      <c r="J14" s="36"/>
      <c r="K14" s="36"/>
      <c r="L14" s="36"/>
      <c r="M14" s="50"/>
    </row>
    <row r="15" spans="1:13" ht="15" customHeight="1">
      <c r="A15" s="152">
        <v>221</v>
      </c>
      <c r="B15" s="153"/>
      <c r="C15" s="150"/>
      <c r="D15" s="4" t="s">
        <v>178</v>
      </c>
      <c r="E15" s="52">
        <v>20717</v>
      </c>
      <c r="F15" s="52">
        <v>20717</v>
      </c>
      <c r="G15" s="36"/>
      <c r="H15" s="36"/>
      <c r="I15" s="36"/>
      <c r="J15" s="36"/>
      <c r="K15" s="36"/>
      <c r="L15" s="36"/>
      <c r="M15" s="50"/>
    </row>
    <row r="16" spans="1:13" ht="15" customHeight="1">
      <c r="A16" s="152">
        <v>22102</v>
      </c>
      <c r="B16" s="153"/>
      <c r="C16" s="150"/>
      <c r="D16" s="4" t="s">
        <v>179</v>
      </c>
      <c r="E16" s="52">
        <v>20717</v>
      </c>
      <c r="F16" s="52">
        <v>20717</v>
      </c>
      <c r="G16" s="36"/>
      <c r="H16" s="36"/>
      <c r="I16" s="36"/>
      <c r="J16" s="36"/>
      <c r="K16" s="36"/>
      <c r="L16" s="36"/>
      <c r="M16" s="50"/>
    </row>
    <row r="17" spans="1:13" ht="15" customHeight="1">
      <c r="A17" s="149">
        <v>2210201</v>
      </c>
      <c r="B17" s="150"/>
      <c r="C17" s="150"/>
      <c r="D17" s="38" t="s">
        <v>180</v>
      </c>
      <c r="E17" s="52">
        <v>20717</v>
      </c>
      <c r="F17" s="52">
        <v>20717</v>
      </c>
      <c r="G17" s="36"/>
      <c r="H17" s="36"/>
      <c r="I17" s="36"/>
      <c r="J17" s="36"/>
      <c r="K17" s="36"/>
      <c r="L17" s="36"/>
      <c r="M17" s="50"/>
    </row>
    <row r="18" spans="1:13" ht="15" customHeight="1">
      <c r="A18" s="149"/>
      <c r="B18" s="150"/>
      <c r="C18" s="150"/>
      <c r="D18" s="4"/>
      <c r="E18" s="36"/>
      <c r="F18" s="36"/>
      <c r="G18" s="36"/>
      <c r="H18" s="36"/>
      <c r="I18" s="36"/>
      <c r="J18" s="36"/>
      <c r="K18" s="36"/>
      <c r="L18" s="36"/>
      <c r="M18" s="50"/>
    </row>
    <row r="19" spans="1:13" ht="15" customHeight="1">
      <c r="A19" s="149"/>
      <c r="B19" s="150"/>
      <c r="C19" s="150"/>
      <c r="D19" s="4"/>
      <c r="E19" s="36"/>
      <c r="F19" s="36"/>
      <c r="G19" s="36"/>
      <c r="H19" s="36"/>
      <c r="I19" s="36"/>
      <c r="J19" s="36"/>
      <c r="K19" s="36"/>
      <c r="L19" s="36"/>
      <c r="M19" s="50"/>
    </row>
    <row r="20" spans="1:13" ht="15" customHeight="1">
      <c r="A20" s="149"/>
      <c r="B20" s="150"/>
      <c r="C20" s="150"/>
      <c r="D20" s="4"/>
      <c r="E20" s="36"/>
      <c r="F20" s="36"/>
      <c r="G20" s="36"/>
      <c r="H20" s="36"/>
      <c r="I20" s="36"/>
      <c r="J20" s="36"/>
      <c r="K20" s="36"/>
      <c r="L20" s="36"/>
      <c r="M20" s="50"/>
    </row>
    <row r="21" spans="1:13" ht="15" customHeight="1">
      <c r="A21" s="149"/>
      <c r="B21" s="150"/>
      <c r="C21" s="150"/>
      <c r="D21" s="4"/>
      <c r="E21" s="36"/>
      <c r="F21" s="36"/>
      <c r="G21" s="36"/>
      <c r="H21" s="36"/>
      <c r="I21" s="36"/>
      <c r="J21" s="36"/>
      <c r="K21" s="36"/>
      <c r="L21" s="36"/>
      <c r="M21" s="50"/>
    </row>
    <row r="23" ht="15">
      <c r="H23" s="26"/>
    </row>
  </sheetData>
  <sheetProtection/>
  <mergeCells count="87">
    <mergeCell ref="D5:D7"/>
    <mergeCell ref="A1:M1"/>
    <mergeCell ref="A4:D4"/>
    <mergeCell ref="K4:M4"/>
    <mergeCell ref="G4:G7"/>
    <mergeCell ref="A10:C10"/>
    <mergeCell ref="A11:C11"/>
    <mergeCell ref="A12:C12"/>
    <mergeCell ref="A15:C15"/>
    <mergeCell ref="A16:C16"/>
    <mergeCell ref="A17:C17"/>
    <mergeCell ref="A13:C13"/>
    <mergeCell ref="A14:C14"/>
    <mergeCell ref="A18:C18"/>
    <mergeCell ref="A19:C19"/>
    <mergeCell ref="A20:C20"/>
    <mergeCell ref="A21:C21"/>
    <mergeCell ref="A8:A9"/>
    <mergeCell ref="B8:B9"/>
    <mergeCell ref="C8:C9"/>
    <mergeCell ref="E4:E7"/>
    <mergeCell ref="F4:F7"/>
    <mergeCell ref="H4:H7"/>
    <mergeCell ref="I4:I7"/>
    <mergeCell ref="J4:J7"/>
    <mergeCell ref="K5:K7"/>
    <mergeCell ref="L6:L7"/>
    <mergeCell ref="M6:M7"/>
    <mergeCell ref="L5:M5"/>
    <mergeCell ref="A5:C7"/>
  </mergeCells>
  <printOptions horizontalCentered="1"/>
  <pageMargins left="0.16" right="0.16" top="0.98" bottom="0.98" header="0.51" footer="0.5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F9" sqref="F9"/>
    </sheetView>
  </sheetViews>
  <sheetFormatPr defaultColWidth="9.140625" defaultRowHeight="19.5" customHeight="1"/>
  <cols>
    <col min="1" max="3" width="3.140625" style="0" customWidth="1"/>
    <col min="4" max="4" width="34.8515625" style="0" customWidth="1"/>
    <col min="5" max="7" width="17.140625" style="0" customWidth="1"/>
    <col min="8" max="8" width="15.57421875" style="0" customWidth="1"/>
    <col min="9" max="9" width="13.28125" style="0" customWidth="1"/>
    <col min="10" max="10" width="17.140625" style="0" customWidth="1"/>
    <col min="11" max="11" width="9.7109375" style="0" customWidth="1"/>
  </cols>
  <sheetData>
    <row r="1" spans="1:10" ht="35.25" customHeight="1">
      <c r="A1" s="133" t="s">
        <v>261</v>
      </c>
      <c r="B1" s="133"/>
      <c r="C1" s="133"/>
      <c r="D1" s="133"/>
      <c r="E1" s="133"/>
      <c r="F1" s="133"/>
      <c r="G1" s="133"/>
      <c r="H1" s="133"/>
      <c r="I1" s="133"/>
      <c r="J1" s="133"/>
    </row>
    <row r="2" ht="19.5" customHeight="1">
      <c r="J2" s="30"/>
    </row>
    <row r="3" spans="1:10" ht="19.5" customHeight="1">
      <c r="A3" s="13" t="s">
        <v>0</v>
      </c>
      <c r="B3" s="14"/>
      <c r="C3" s="14"/>
      <c r="D3" s="14"/>
      <c r="F3" s="26"/>
      <c r="J3" s="30" t="s">
        <v>257</v>
      </c>
    </row>
    <row r="4" spans="1:10" ht="19.5" customHeight="1">
      <c r="A4" s="134" t="s">
        <v>5</v>
      </c>
      <c r="B4" s="129" t="s">
        <v>3</v>
      </c>
      <c r="C4" s="129" t="s">
        <v>3</v>
      </c>
      <c r="D4" s="129" t="s">
        <v>3</v>
      </c>
      <c r="E4" s="147" t="s">
        <v>129</v>
      </c>
      <c r="F4" s="147" t="s">
        <v>181</v>
      </c>
      <c r="G4" s="147" t="s">
        <v>182</v>
      </c>
      <c r="H4" s="147" t="s">
        <v>183</v>
      </c>
      <c r="I4" s="147" t="s">
        <v>184</v>
      </c>
      <c r="J4" s="154" t="s">
        <v>185</v>
      </c>
    </row>
    <row r="5" spans="1:10" ht="19.5" customHeight="1">
      <c r="A5" s="142" t="s">
        <v>165</v>
      </c>
      <c r="B5" s="143" t="s">
        <v>3</v>
      </c>
      <c r="C5" s="143" t="s">
        <v>3</v>
      </c>
      <c r="D5" s="148" t="s">
        <v>166</v>
      </c>
      <c r="E5" s="143" t="s">
        <v>3</v>
      </c>
      <c r="F5" s="143" t="s">
        <v>3</v>
      </c>
      <c r="G5" s="143" t="s">
        <v>3</v>
      </c>
      <c r="H5" s="143" t="s">
        <v>3</v>
      </c>
      <c r="I5" s="143" t="s">
        <v>3</v>
      </c>
      <c r="J5" s="144" t="s">
        <v>3</v>
      </c>
    </row>
    <row r="6" spans="1:10" ht="19.5" customHeight="1">
      <c r="A6" s="142" t="s">
        <v>3</v>
      </c>
      <c r="B6" s="143" t="s">
        <v>3</v>
      </c>
      <c r="C6" s="143" t="s">
        <v>3</v>
      </c>
      <c r="D6" s="148" t="s">
        <v>3</v>
      </c>
      <c r="E6" s="143" t="s">
        <v>3</v>
      </c>
      <c r="F6" s="143" t="s">
        <v>3</v>
      </c>
      <c r="G6" s="143" t="s">
        <v>3</v>
      </c>
      <c r="H6" s="143" t="s">
        <v>3</v>
      </c>
      <c r="I6" s="143" t="s">
        <v>3</v>
      </c>
      <c r="J6" s="144" t="s">
        <v>3</v>
      </c>
    </row>
    <row r="7" spans="1:10" ht="19.5" customHeight="1">
      <c r="A7" s="142" t="s">
        <v>3</v>
      </c>
      <c r="B7" s="143" t="s">
        <v>3</v>
      </c>
      <c r="C7" s="143" t="s">
        <v>3</v>
      </c>
      <c r="D7" s="148" t="s">
        <v>3</v>
      </c>
      <c r="E7" s="143" t="s">
        <v>3</v>
      </c>
      <c r="F7" s="143" t="s">
        <v>3</v>
      </c>
      <c r="G7" s="143" t="s">
        <v>3</v>
      </c>
      <c r="H7" s="143" t="s">
        <v>3</v>
      </c>
      <c r="I7" s="143" t="s">
        <v>3</v>
      </c>
      <c r="J7" s="144" t="s">
        <v>3</v>
      </c>
    </row>
    <row r="8" spans="1:10" ht="19.5" customHeight="1">
      <c r="A8" s="151" t="s">
        <v>170</v>
      </c>
      <c r="B8" s="148" t="s">
        <v>171</v>
      </c>
      <c r="C8" s="148" t="s">
        <v>172</v>
      </c>
      <c r="D8" s="39" t="s">
        <v>10</v>
      </c>
      <c r="E8" s="41" t="s">
        <v>11</v>
      </c>
      <c r="F8" s="41" t="s">
        <v>20</v>
      </c>
      <c r="G8" s="41" t="s">
        <v>12</v>
      </c>
      <c r="H8" s="41" t="s">
        <v>31</v>
      </c>
      <c r="I8" s="41" t="s">
        <v>13</v>
      </c>
      <c r="J8" s="48" t="s">
        <v>42</v>
      </c>
    </row>
    <row r="9" spans="1:10" ht="19.5" customHeight="1">
      <c r="A9" s="151" t="s">
        <v>3</v>
      </c>
      <c r="B9" s="148" t="s">
        <v>3</v>
      </c>
      <c r="C9" s="148" t="s">
        <v>3</v>
      </c>
      <c r="D9" s="39" t="s">
        <v>173</v>
      </c>
      <c r="E9" s="42">
        <f>E10+E17</f>
        <v>557933.4199999999</v>
      </c>
      <c r="F9" s="42">
        <f>F10+F17</f>
        <v>437933.42</v>
      </c>
      <c r="G9" s="42">
        <f>G10+G17</f>
        <v>120000</v>
      </c>
      <c r="H9" s="37"/>
      <c r="I9" s="37"/>
      <c r="J9" s="49"/>
    </row>
    <row r="10" spans="1:10" ht="19.5" customHeight="1">
      <c r="A10" s="149" t="s">
        <v>174</v>
      </c>
      <c r="B10" s="150"/>
      <c r="C10" s="150" t="s">
        <v>3</v>
      </c>
      <c r="D10" s="38" t="s">
        <v>175</v>
      </c>
      <c r="E10" s="42">
        <f>E11+E13</f>
        <v>537216.4199999999</v>
      </c>
      <c r="F10" s="42">
        <f>F11+F13</f>
        <v>417216.42</v>
      </c>
      <c r="G10" s="42">
        <f>G11+G13</f>
        <v>120000</v>
      </c>
      <c r="H10" s="36"/>
      <c r="I10" s="36"/>
      <c r="J10" s="50"/>
    </row>
    <row r="11" spans="1:10" ht="19.5" customHeight="1">
      <c r="A11" s="149">
        <v>20136</v>
      </c>
      <c r="B11" s="150"/>
      <c r="C11" s="150" t="s">
        <v>3</v>
      </c>
      <c r="D11" s="108" t="s">
        <v>265</v>
      </c>
      <c r="E11" s="42">
        <f>SUM(F11:J11)</f>
        <v>417216.42</v>
      </c>
      <c r="F11" s="34">
        <v>417216.42</v>
      </c>
      <c r="G11" s="34"/>
      <c r="H11" s="36"/>
      <c r="I11" s="36"/>
      <c r="J11" s="50"/>
    </row>
    <row r="12" spans="1:10" ht="19.5" customHeight="1">
      <c r="A12" s="149">
        <v>2013601</v>
      </c>
      <c r="B12" s="150"/>
      <c r="C12" s="150" t="s">
        <v>3</v>
      </c>
      <c r="D12" s="4" t="s">
        <v>177</v>
      </c>
      <c r="E12" s="42">
        <f aca="true" t="shared" si="0" ref="E12:E17">SUM(F12:J12)</f>
        <v>417216.42</v>
      </c>
      <c r="F12" s="34">
        <v>417216.42</v>
      </c>
      <c r="G12" s="34"/>
      <c r="H12" s="36"/>
      <c r="I12" s="36"/>
      <c r="J12" s="50"/>
    </row>
    <row r="13" spans="1:10" ht="19.5" customHeight="1">
      <c r="A13" s="152">
        <v>20134</v>
      </c>
      <c r="B13" s="153"/>
      <c r="C13" s="150"/>
      <c r="D13" s="108" t="s">
        <v>268</v>
      </c>
      <c r="E13" s="42">
        <f t="shared" si="0"/>
        <v>120000</v>
      </c>
      <c r="F13" s="34"/>
      <c r="G13" s="34">
        <v>120000</v>
      </c>
      <c r="H13" s="36"/>
      <c r="I13" s="36"/>
      <c r="J13" s="50"/>
    </row>
    <row r="14" spans="1:10" ht="19.5" customHeight="1">
      <c r="A14" s="152">
        <v>203401</v>
      </c>
      <c r="B14" s="153"/>
      <c r="C14" s="150"/>
      <c r="D14" s="4" t="s">
        <v>177</v>
      </c>
      <c r="E14" s="42">
        <f t="shared" si="0"/>
        <v>120000</v>
      </c>
      <c r="F14" s="34"/>
      <c r="G14" s="34">
        <v>120000</v>
      </c>
      <c r="H14" s="36"/>
      <c r="I14" s="36"/>
      <c r="J14" s="50"/>
    </row>
    <row r="15" spans="1:10" ht="19.5" customHeight="1">
      <c r="A15" s="152">
        <v>221</v>
      </c>
      <c r="B15" s="153"/>
      <c r="C15" s="150"/>
      <c r="D15" s="4" t="s">
        <v>178</v>
      </c>
      <c r="E15" s="42">
        <f t="shared" si="0"/>
        <v>20717</v>
      </c>
      <c r="F15" s="34">
        <v>20717</v>
      </c>
      <c r="G15" s="34"/>
      <c r="H15" s="36"/>
      <c r="I15" s="36"/>
      <c r="J15" s="50"/>
    </row>
    <row r="16" spans="1:10" ht="19.5" customHeight="1">
      <c r="A16" s="152">
        <v>22102</v>
      </c>
      <c r="B16" s="153"/>
      <c r="C16" s="150"/>
      <c r="D16" s="4" t="s">
        <v>179</v>
      </c>
      <c r="E16" s="42">
        <f t="shared" si="0"/>
        <v>20717</v>
      </c>
      <c r="F16" s="34">
        <v>20717</v>
      </c>
      <c r="G16" s="34"/>
      <c r="H16" s="36"/>
      <c r="I16" s="36"/>
      <c r="J16" s="50"/>
    </row>
    <row r="17" spans="1:10" ht="19.5" customHeight="1">
      <c r="A17" s="149">
        <v>2210201</v>
      </c>
      <c r="B17" s="150"/>
      <c r="C17" s="150"/>
      <c r="D17" s="38" t="s">
        <v>180</v>
      </c>
      <c r="E17" s="42">
        <f t="shared" si="0"/>
        <v>20717</v>
      </c>
      <c r="F17" s="34">
        <v>20717</v>
      </c>
      <c r="G17" s="34"/>
      <c r="H17" s="36"/>
      <c r="I17" s="36"/>
      <c r="J17" s="50"/>
    </row>
    <row r="18" spans="1:10" ht="19.5" customHeight="1">
      <c r="A18" s="149"/>
      <c r="B18" s="150"/>
      <c r="C18" s="150"/>
      <c r="D18" s="4"/>
      <c r="E18" s="36"/>
      <c r="F18" s="36"/>
      <c r="G18" s="36"/>
      <c r="H18" s="36"/>
      <c r="I18" s="36"/>
      <c r="J18" s="50"/>
    </row>
    <row r="19" spans="1:10" ht="19.5" customHeight="1">
      <c r="A19" s="149"/>
      <c r="B19" s="150"/>
      <c r="C19" s="150"/>
      <c r="D19" s="4"/>
      <c r="E19" s="36"/>
      <c r="F19" s="36"/>
      <c r="G19" s="36"/>
      <c r="H19" s="36"/>
      <c r="I19" s="36"/>
      <c r="J19" s="50"/>
    </row>
    <row r="20" spans="1:10" ht="19.5" customHeight="1">
      <c r="A20" s="149"/>
      <c r="B20" s="150"/>
      <c r="C20" s="150"/>
      <c r="D20" s="43"/>
      <c r="E20" s="36"/>
      <c r="F20" s="44"/>
      <c r="G20" s="45"/>
      <c r="H20" s="45"/>
      <c r="I20" s="45"/>
      <c r="J20" s="51"/>
    </row>
    <row r="21" spans="1:10" ht="19.5" customHeight="1">
      <c r="A21" s="149"/>
      <c r="B21" s="150"/>
      <c r="C21" s="150"/>
      <c r="D21" s="46"/>
      <c r="E21" s="36"/>
      <c r="F21" s="47"/>
      <c r="G21" s="45"/>
      <c r="H21" s="45"/>
      <c r="I21" s="45"/>
      <c r="J21" s="51"/>
    </row>
    <row r="22" spans="1:10" ht="19.5" customHeight="1">
      <c r="A22" s="149"/>
      <c r="B22" s="150"/>
      <c r="C22" s="150"/>
      <c r="D22" s="46"/>
      <c r="E22" s="36"/>
      <c r="F22" s="44"/>
      <c r="G22" s="45"/>
      <c r="H22" s="45"/>
      <c r="I22" s="45"/>
      <c r="J22" s="51"/>
    </row>
    <row r="23" ht="19.5" customHeight="1">
      <c r="F23" s="10"/>
    </row>
  </sheetData>
  <sheetProtection/>
  <mergeCells count="60">
    <mergeCell ref="A1:J1"/>
    <mergeCell ref="A4:D4"/>
    <mergeCell ref="A10:C10"/>
    <mergeCell ref="D5:D7"/>
    <mergeCell ref="E4:E7"/>
    <mergeCell ref="A11:C11"/>
    <mergeCell ref="A12:C12"/>
    <mergeCell ref="A15:C15"/>
    <mergeCell ref="A16:C16"/>
    <mergeCell ref="A17:C17"/>
    <mergeCell ref="A18:C18"/>
    <mergeCell ref="A13:C13"/>
    <mergeCell ref="A14:C14"/>
    <mergeCell ref="A19:C19"/>
    <mergeCell ref="A20:C20"/>
    <mergeCell ref="A21:C21"/>
    <mergeCell ref="A22:C22"/>
    <mergeCell ref="A8:A9"/>
    <mergeCell ref="B8:B9"/>
    <mergeCell ref="C8:C9"/>
    <mergeCell ref="F4:F7"/>
    <mergeCell ref="G4:G7"/>
    <mergeCell ref="H4:H7"/>
    <mergeCell ref="I4:I7"/>
    <mergeCell ref="J4:J7"/>
    <mergeCell ref="A5:C7"/>
  </mergeCells>
  <printOptions horizontalCentered="1"/>
  <pageMargins left="0.16" right="0.16" top="0.98" bottom="0.98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1" sqref="A1:AD1"/>
    </sheetView>
  </sheetViews>
  <sheetFormatPr defaultColWidth="12.57421875" defaultRowHeight="26.25" customHeight="1"/>
  <cols>
    <col min="1" max="1" width="3.140625" style="0" customWidth="1"/>
    <col min="2" max="2" width="2.7109375" style="0" customWidth="1"/>
    <col min="3" max="3" width="3.57421875" style="0" customWidth="1"/>
    <col min="4" max="4" width="16.28125" style="0" customWidth="1"/>
    <col min="5" max="5" width="9.57421875" style="0" customWidth="1"/>
    <col min="6" max="6" width="9.421875" style="0" customWidth="1"/>
    <col min="7" max="7" width="8.28125" style="0" customWidth="1"/>
    <col min="8" max="8" width="8.421875" style="0" customWidth="1"/>
    <col min="9" max="9" width="7.421875" style="0" customWidth="1"/>
    <col min="10" max="10" width="7.57421875" style="0" customWidth="1"/>
    <col min="11" max="12" width="7.8515625" style="0" customWidth="1"/>
    <col min="13" max="13" width="9.8515625" style="0" customWidth="1"/>
    <col min="14" max="14" width="8.00390625" style="0" customWidth="1"/>
    <col min="15" max="15" width="5.00390625" style="0" customWidth="1"/>
    <col min="16" max="16" width="6.7109375" style="0" customWidth="1"/>
    <col min="17" max="17" width="7.00390625" style="0" customWidth="1"/>
    <col min="18" max="18" width="6.7109375" style="0" customWidth="1"/>
    <col min="19" max="19" width="4.8515625" style="0" customWidth="1"/>
    <col min="20" max="20" width="7.8515625" style="0" customWidth="1"/>
    <col min="21" max="21" width="5.140625" style="0" customWidth="1"/>
    <col min="22" max="22" width="8.00390625" style="0" customWidth="1"/>
    <col min="23" max="23" width="7.8515625" style="0" customWidth="1"/>
    <col min="24" max="24" width="8.28125" style="0" customWidth="1"/>
    <col min="25" max="25" width="8.8515625" style="0" customWidth="1"/>
    <col min="26" max="26" width="7.7109375" style="0" customWidth="1"/>
    <col min="27" max="27" width="6.00390625" style="0" customWidth="1"/>
    <col min="28" max="28" width="6.140625" style="0" customWidth="1"/>
    <col min="29" max="29" width="8.8515625" style="0" customWidth="1"/>
    <col min="30" max="30" width="8.7109375" style="0" customWidth="1"/>
  </cols>
  <sheetData>
    <row r="1" spans="1:30" ht="36.75" customHeight="1">
      <c r="A1" s="176" t="s">
        <v>273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31" ht="26.25" customHeight="1" thickBot="1">
      <c r="A2" s="109" t="s">
        <v>0</v>
      </c>
      <c r="B2" s="109"/>
      <c r="C2" s="109"/>
      <c r="D2" s="109"/>
      <c r="E2" s="25"/>
      <c r="F2" s="25"/>
      <c r="G2" s="25"/>
      <c r="H2" s="25"/>
      <c r="I2" s="25"/>
      <c r="J2" s="25"/>
      <c r="K2" s="25"/>
      <c r="L2" s="25"/>
      <c r="M2" s="25"/>
      <c r="N2" s="25"/>
      <c r="O2" s="110"/>
      <c r="P2" s="111"/>
      <c r="Q2" s="112"/>
      <c r="R2" s="25"/>
      <c r="S2" s="25"/>
      <c r="T2" s="25"/>
      <c r="U2" s="25"/>
      <c r="V2" s="25"/>
      <c r="W2" s="25"/>
      <c r="X2" s="177" t="s">
        <v>270</v>
      </c>
      <c r="Y2" s="178"/>
      <c r="Z2" s="178"/>
      <c r="AA2" s="178"/>
      <c r="AB2" s="178"/>
      <c r="AC2" s="178"/>
      <c r="AD2" s="178"/>
      <c r="AE2" s="120"/>
    </row>
    <row r="3" spans="1:31" ht="26.25" customHeight="1">
      <c r="A3" s="179" t="s">
        <v>5</v>
      </c>
      <c r="B3" s="166" t="s">
        <v>3</v>
      </c>
      <c r="C3" s="166" t="s">
        <v>3</v>
      </c>
      <c r="D3" s="166" t="s">
        <v>3</v>
      </c>
      <c r="E3" s="166" t="s">
        <v>173</v>
      </c>
      <c r="F3" s="167" t="s">
        <v>186</v>
      </c>
      <c r="G3" s="167" t="s">
        <v>3</v>
      </c>
      <c r="H3" s="167" t="s">
        <v>3</v>
      </c>
      <c r="I3" s="167" t="s">
        <v>3</v>
      </c>
      <c r="J3" s="167" t="s">
        <v>3</v>
      </c>
      <c r="K3" s="167" t="s">
        <v>3</v>
      </c>
      <c r="L3" s="167" t="s">
        <v>3</v>
      </c>
      <c r="M3" s="167" t="s">
        <v>187</v>
      </c>
      <c r="N3" s="167" t="s">
        <v>3</v>
      </c>
      <c r="O3" s="167" t="s">
        <v>3</v>
      </c>
      <c r="P3" s="167" t="s">
        <v>3</v>
      </c>
      <c r="Q3" s="167" t="s">
        <v>3</v>
      </c>
      <c r="R3" s="167" t="s">
        <v>3</v>
      </c>
      <c r="S3" s="167"/>
      <c r="T3" s="167" t="s">
        <v>3</v>
      </c>
      <c r="U3" s="167"/>
      <c r="V3" s="167" t="s">
        <v>3</v>
      </c>
      <c r="W3" s="167" t="s">
        <v>188</v>
      </c>
      <c r="X3" s="167" t="s">
        <v>3</v>
      </c>
      <c r="Y3" s="167" t="s">
        <v>3</v>
      </c>
      <c r="Z3" s="167"/>
      <c r="AA3" s="175"/>
      <c r="AB3" s="175" t="s">
        <v>3</v>
      </c>
      <c r="AC3" s="167" t="s">
        <v>189</v>
      </c>
      <c r="AD3" s="167" t="s">
        <v>3</v>
      </c>
      <c r="AE3" s="120"/>
    </row>
    <row r="4" spans="1:31" ht="26.25" customHeight="1">
      <c r="A4" s="158" t="s">
        <v>165</v>
      </c>
      <c r="B4" s="158" t="s">
        <v>3</v>
      </c>
      <c r="C4" s="158" t="s">
        <v>3</v>
      </c>
      <c r="D4" s="165" t="s">
        <v>166</v>
      </c>
      <c r="E4" s="165" t="s">
        <v>3</v>
      </c>
      <c r="F4" s="165" t="s">
        <v>137</v>
      </c>
      <c r="G4" s="165" t="s">
        <v>190</v>
      </c>
      <c r="H4" s="165" t="s">
        <v>191</v>
      </c>
      <c r="I4" s="165" t="s">
        <v>192</v>
      </c>
      <c r="J4" s="165" t="s">
        <v>193</v>
      </c>
      <c r="K4" s="155" t="s">
        <v>180</v>
      </c>
      <c r="L4" s="165" t="s">
        <v>194</v>
      </c>
      <c r="M4" s="165" t="s">
        <v>137</v>
      </c>
      <c r="N4" s="165" t="s">
        <v>195</v>
      </c>
      <c r="O4" s="155" t="s">
        <v>196</v>
      </c>
      <c r="P4" s="155" t="s">
        <v>197</v>
      </c>
      <c r="Q4" s="165" t="s">
        <v>198</v>
      </c>
      <c r="R4" s="165" t="s">
        <v>199</v>
      </c>
      <c r="S4" s="155" t="s">
        <v>200</v>
      </c>
      <c r="T4" s="165" t="s">
        <v>201</v>
      </c>
      <c r="U4" s="155" t="s">
        <v>202</v>
      </c>
      <c r="V4" s="165" t="s">
        <v>203</v>
      </c>
      <c r="W4" s="165" t="s">
        <v>137</v>
      </c>
      <c r="X4" s="165" t="s">
        <v>204</v>
      </c>
      <c r="Y4" s="165" t="s">
        <v>205</v>
      </c>
      <c r="Z4" s="155" t="s">
        <v>206</v>
      </c>
      <c r="AA4" s="159" t="s">
        <v>209</v>
      </c>
      <c r="AB4" s="162" t="s">
        <v>207</v>
      </c>
      <c r="AC4" s="165" t="s">
        <v>137</v>
      </c>
      <c r="AD4" s="165" t="s">
        <v>208</v>
      </c>
      <c r="AE4" s="120"/>
    </row>
    <row r="5" spans="1:31" ht="26.25" customHeight="1">
      <c r="A5" s="158" t="s">
        <v>3</v>
      </c>
      <c r="B5" s="158" t="s">
        <v>3</v>
      </c>
      <c r="C5" s="158" t="s">
        <v>3</v>
      </c>
      <c r="D5" s="165" t="s">
        <v>3</v>
      </c>
      <c r="E5" s="165" t="s">
        <v>3</v>
      </c>
      <c r="F5" s="165" t="s">
        <v>3</v>
      </c>
      <c r="G5" s="165" t="s">
        <v>3</v>
      </c>
      <c r="H5" s="165" t="s">
        <v>3</v>
      </c>
      <c r="I5" s="165" t="s">
        <v>3</v>
      </c>
      <c r="J5" s="165" t="s">
        <v>3</v>
      </c>
      <c r="K5" s="156"/>
      <c r="L5" s="165" t="s">
        <v>3</v>
      </c>
      <c r="M5" s="165" t="s">
        <v>3</v>
      </c>
      <c r="N5" s="165" t="s">
        <v>3</v>
      </c>
      <c r="O5" s="156"/>
      <c r="P5" s="156"/>
      <c r="Q5" s="165" t="s">
        <v>3</v>
      </c>
      <c r="R5" s="165" t="s">
        <v>3</v>
      </c>
      <c r="S5" s="156"/>
      <c r="T5" s="165" t="s">
        <v>3</v>
      </c>
      <c r="U5" s="156"/>
      <c r="V5" s="165" t="s">
        <v>3</v>
      </c>
      <c r="W5" s="165" t="s">
        <v>3</v>
      </c>
      <c r="X5" s="165" t="s">
        <v>3</v>
      </c>
      <c r="Y5" s="165" t="s">
        <v>3</v>
      </c>
      <c r="Z5" s="156"/>
      <c r="AA5" s="160"/>
      <c r="AB5" s="163"/>
      <c r="AC5" s="165" t="s">
        <v>3</v>
      </c>
      <c r="AD5" s="165" t="s">
        <v>3</v>
      </c>
      <c r="AE5" s="120"/>
    </row>
    <row r="6" spans="1:31" ht="35.25" customHeight="1">
      <c r="A6" s="158" t="s">
        <v>3</v>
      </c>
      <c r="B6" s="158" t="s">
        <v>3</v>
      </c>
      <c r="C6" s="158" t="s">
        <v>3</v>
      </c>
      <c r="D6" s="165" t="s">
        <v>3</v>
      </c>
      <c r="E6" s="165" t="s">
        <v>3</v>
      </c>
      <c r="F6" s="165" t="s">
        <v>3</v>
      </c>
      <c r="G6" s="165" t="s">
        <v>3</v>
      </c>
      <c r="H6" s="165" t="s">
        <v>3</v>
      </c>
      <c r="I6" s="165" t="s">
        <v>3</v>
      </c>
      <c r="J6" s="165" t="s">
        <v>3</v>
      </c>
      <c r="K6" s="157"/>
      <c r="L6" s="165" t="s">
        <v>3</v>
      </c>
      <c r="M6" s="165" t="s">
        <v>3</v>
      </c>
      <c r="N6" s="165" t="s">
        <v>3</v>
      </c>
      <c r="O6" s="157"/>
      <c r="P6" s="157"/>
      <c r="Q6" s="165" t="s">
        <v>3</v>
      </c>
      <c r="R6" s="165" t="s">
        <v>3</v>
      </c>
      <c r="S6" s="157"/>
      <c r="T6" s="165" t="s">
        <v>3</v>
      </c>
      <c r="U6" s="157"/>
      <c r="V6" s="165" t="s">
        <v>3</v>
      </c>
      <c r="W6" s="165" t="s">
        <v>3</v>
      </c>
      <c r="X6" s="165" t="s">
        <v>3</v>
      </c>
      <c r="Y6" s="165" t="s">
        <v>3</v>
      </c>
      <c r="Z6" s="157"/>
      <c r="AA6" s="161"/>
      <c r="AB6" s="164"/>
      <c r="AC6" s="165" t="s">
        <v>3</v>
      </c>
      <c r="AD6" s="165" t="s">
        <v>3</v>
      </c>
      <c r="AE6" s="120"/>
    </row>
    <row r="7" spans="1:31" ht="26.25" customHeight="1">
      <c r="A7" s="158" t="s">
        <v>170</v>
      </c>
      <c r="B7" s="158" t="s">
        <v>171</v>
      </c>
      <c r="C7" s="158" t="s">
        <v>172</v>
      </c>
      <c r="D7" s="113" t="s">
        <v>10</v>
      </c>
      <c r="E7" s="113" t="s">
        <v>11</v>
      </c>
      <c r="F7" s="113" t="s">
        <v>20</v>
      </c>
      <c r="G7" s="113" t="s">
        <v>12</v>
      </c>
      <c r="H7" s="113" t="s">
        <v>31</v>
      </c>
      <c r="I7" s="113" t="s">
        <v>13</v>
      </c>
      <c r="J7" s="113" t="s">
        <v>42</v>
      </c>
      <c r="K7" s="113">
        <v>7</v>
      </c>
      <c r="L7" s="113" t="s">
        <v>63</v>
      </c>
      <c r="M7" s="113" t="s">
        <v>67</v>
      </c>
      <c r="N7" s="113" t="s">
        <v>72</v>
      </c>
      <c r="O7" s="113" t="s">
        <v>107</v>
      </c>
      <c r="P7" s="113" t="s">
        <v>117</v>
      </c>
      <c r="Q7" s="113" t="s">
        <v>128</v>
      </c>
      <c r="R7" s="113" t="s">
        <v>210</v>
      </c>
      <c r="S7" s="113"/>
      <c r="T7" s="113" t="s">
        <v>211</v>
      </c>
      <c r="U7" s="113"/>
      <c r="V7" s="113" t="s">
        <v>22</v>
      </c>
      <c r="W7" s="113" t="s">
        <v>27</v>
      </c>
      <c r="X7" s="113" t="s">
        <v>38</v>
      </c>
      <c r="Y7" s="113" t="s">
        <v>55</v>
      </c>
      <c r="Z7" s="113">
        <v>46</v>
      </c>
      <c r="AA7" s="122">
        <v>47</v>
      </c>
      <c r="AB7" s="122" t="s">
        <v>99</v>
      </c>
      <c r="AC7" s="113" t="s">
        <v>46</v>
      </c>
      <c r="AD7" s="113" t="s">
        <v>57</v>
      </c>
      <c r="AE7" s="120"/>
    </row>
    <row r="8" spans="1:31" ht="26.25" customHeight="1">
      <c r="A8" s="158" t="s">
        <v>3</v>
      </c>
      <c r="B8" s="158" t="s">
        <v>3</v>
      </c>
      <c r="C8" s="158" t="s">
        <v>3</v>
      </c>
      <c r="D8" s="113" t="s">
        <v>173</v>
      </c>
      <c r="E8" s="114">
        <f>E9+E16</f>
        <v>557933.4199999999</v>
      </c>
      <c r="F8" s="114">
        <f aca="true" t="shared" si="0" ref="F8:Y8">F9+F16</f>
        <v>403319.42</v>
      </c>
      <c r="G8" s="114">
        <f t="shared" si="0"/>
        <v>141492</v>
      </c>
      <c r="H8" s="114">
        <f t="shared" si="0"/>
        <v>114540</v>
      </c>
      <c r="I8" s="114">
        <f t="shared" si="0"/>
        <v>11791</v>
      </c>
      <c r="J8" s="114">
        <f t="shared" si="0"/>
        <v>67655.42</v>
      </c>
      <c r="K8" s="114">
        <f t="shared" si="0"/>
        <v>20717</v>
      </c>
      <c r="L8" s="114">
        <f t="shared" si="0"/>
        <v>47124</v>
      </c>
      <c r="M8" s="114">
        <f t="shared" si="0"/>
        <v>127350</v>
      </c>
      <c r="N8" s="114">
        <f t="shared" si="0"/>
        <v>6000</v>
      </c>
      <c r="O8" s="114"/>
      <c r="P8" s="114"/>
      <c r="Q8" s="114">
        <f t="shared" si="0"/>
        <v>10000</v>
      </c>
      <c r="R8" s="114">
        <f t="shared" si="0"/>
        <v>10000</v>
      </c>
      <c r="S8" s="114"/>
      <c r="T8" s="114">
        <f t="shared" si="0"/>
        <v>1350</v>
      </c>
      <c r="U8" s="114"/>
      <c r="V8" s="114">
        <f t="shared" si="0"/>
        <v>100000</v>
      </c>
      <c r="W8" s="114">
        <f t="shared" si="0"/>
        <v>27264</v>
      </c>
      <c r="X8" s="114">
        <f t="shared" si="0"/>
        <v>19600</v>
      </c>
      <c r="Y8" s="114">
        <f t="shared" si="0"/>
        <v>7664</v>
      </c>
      <c r="Z8" s="114"/>
      <c r="AA8" s="114"/>
      <c r="AB8" s="114"/>
      <c r="AC8" s="114"/>
      <c r="AD8" s="114"/>
      <c r="AE8" s="120"/>
    </row>
    <row r="9" spans="1:31" ht="26.25" customHeight="1">
      <c r="A9" s="168" t="s">
        <v>174</v>
      </c>
      <c r="B9" s="169"/>
      <c r="C9" s="169" t="s">
        <v>3</v>
      </c>
      <c r="D9" s="117" t="s">
        <v>175</v>
      </c>
      <c r="E9" s="114">
        <f>E11+E13</f>
        <v>537216.4199999999</v>
      </c>
      <c r="F9" s="114">
        <f aca="true" t="shared" si="1" ref="F9:Y9">F11+F13</f>
        <v>382602.42</v>
      </c>
      <c r="G9" s="114">
        <f t="shared" si="1"/>
        <v>141492</v>
      </c>
      <c r="H9" s="114">
        <f t="shared" si="1"/>
        <v>114540</v>
      </c>
      <c r="I9" s="114">
        <f t="shared" si="1"/>
        <v>11791</v>
      </c>
      <c r="J9" s="114">
        <f t="shared" si="1"/>
        <v>67655.42</v>
      </c>
      <c r="K9" s="114"/>
      <c r="L9" s="114">
        <f t="shared" si="1"/>
        <v>47124</v>
      </c>
      <c r="M9" s="114">
        <f t="shared" si="1"/>
        <v>127350</v>
      </c>
      <c r="N9" s="114">
        <f t="shared" si="1"/>
        <v>6000</v>
      </c>
      <c r="O9" s="114"/>
      <c r="P9" s="114"/>
      <c r="Q9" s="114">
        <f t="shared" si="1"/>
        <v>10000</v>
      </c>
      <c r="R9" s="114">
        <f t="shared" si="1"/>
        <v>10000</v>
      </c>
      <c r="S9" s="114"/>
      <c r="T9" s="114">
        <f t="shared" si="1"/>
        <v>1350</v>
      </c>
      <c r="U9" s="114"/>
      <c r="V9" s="114">
        <f t="shared" si="1"/>
        <v>100000</v>
      </c>
      <c r="W9" s="114">
        <f t="shared" si="1"/>
        <v>27264</v>
      </c>
      <c r="X9" s="114">
        <f t="shared" si="1"/>
        <v>19600</v>
      </c>
      <c r="Y9" s="114">
        <f t="shared" si="1"/>
        <v>7664</v>
      </c>
      <c r="Z9" s="114"/>
      <c r="AA9" s="114"/>
      <c r="AB9" s="114"/>
      <c r="AC9" s="114"/>
      <c r="AD9" s="114"/>
      <c r="AE9" s="120"/>
    </row>
    <row r="10" spans="1:31" ht="26.25" customHeight="1">
      <c r="A10" s="168">
        <v>20106</v>
      </c>
      <c r="B10" s="169"/>
      <c r="C10" s="169" t="s">
        <v>3</v>
      </c>
      <c r="D10" s="116" t="s">
        <v>269</v>
      </c>
      <c r="E10" s="114">
        <f aca="true" t="shared" si="2" ref="E10:E16">SUM(F10+M10+W10)</f>
        <v>417216.42</v>
      </c>
      <c r="F10" s="115">
        <f>SUM(G10:L10)</f>
        <v>382602.42</v>
      </c>
      <c r="G10" s="115">
        <v>141492</v>
      </c>
      <c r="H10" s="115">
        <v>114540</v>
      </c>
      <c r="I10" s="115">
        <v>11791</v>
      </c>
      <c r="J10" s="115">
        <v>67655.42</v>
      </c>
      <c r="K10" s="118"/>
      <c r="L10" s="115">
        <v>47124</v>
      </c>
      <c r="M10" s="115">
        <f>SUM(N10:V10)</f>
        <v>7350</v>
      </c>
      <c r="N10" s="115">
        <v>6000</v>
      </c>
      <c r="O10" s="115"/>
      <c r="P10" s="115"/>
      <c r="Q10" s="115"/>
      <c r="R10" s="115"/>
      <c r="S10" s="115"/>
      <c r="T10" s="115">
        <v>1350</v>
      </c>
      <c r="U10" s="115"/>
      <c r="V10" s="115"/>
      <c r="W10" s="115">
        <f>SUM(X10:AB10)</f>
        <v>27264</v>
      </c>
      <c r="X10" s="115">
        <v>19600</v>
      </c>
      <c r="Y10" s="115">
        <v>7664</v>
      </c>
      <c r="Z10" s="115"/>
      <c r="AA10" s="115"/>
      <c r="AB10" s="115"/>
      <c r="AC10" s="115"/>
      <c r="AD10" s="115"/>
      <c r="AE10" s="120"/>
    </row>
    <row r="11" spans="1:31" ht="26.25" customHeight="1">
      <c r="A11" s="168">
        <v>2010601</v>
      </c>
      <c r="B11" s="169"/>
      <c r="C11" s="169" t="s">
        <v>3</v>
      </c>
      <c r="D11" s="116" t="s">
        <v>271</v>
      </c>
      <c r="E11" s="114">
        <f t="shared" si="2"/>
        <v>417216.42</v>
      </c>
      <c r="F11" s="115">
        <f>SUM(G11:L11)</f>
        <v>382602.42</v>
      </c>
      <c r="G11" s="115">
        <v>141492</v>
      </c>
      <c r="H11" s="115">
        <v>114540</v>
      </c>
      <c r="I11" s="115">
        <v>11791</v>
      </c>
      <c r="J11" s="115">
        <v>67655.42</v>
      </c>
      <c r="K11" s="118"/>
      <c r="L11" s="115">
        <v>47124</v>
      </c>
      <c r="M11" s="115">
        <f>SUM(N11:V11)</f>
        <v>7350</v>
      </c>
      <c r="N11" s="115">
        <v>6000</v>
      </c>
      <c r="O11" s="115"/>
      <c r="P11" s="115"/>
      <c r="Q11" s="115"/>
      <c r="R11" s="115"/>
      <c r="S11" s="115"/>
      <c r="T11" s="115">
        <v>1350</v>
      </c>
      <c r="U11" s="115"/>
      <c r="V11" s="115"/>
      <c r="W11" s="115">
        <f>SUM(X11:AB11)</f>
        <v>27264</v>
      </c>
      <c r="X11" s="115">
        <v>19600</v>
      </c>
      <c r="Y11" s="115">
        <v>7664</v>
      </c>
      <c r="Z11" s="115"/>
      <c r="AA11" s="115"/>
      <c r="AB11" s="115"/>
      <c r="AC11" s="115"/>
      <c r="AD11" s="115"/>
      <c r="AE11" s="120"/>
    </row>
    <row r="12" spans="1:31" ht="26.25" customHeight="1">
      <c r="A12" s="170">
        <v>20134</v>
      </c>
      <c r="B12" s="171"/>
      <c r="C12" s="169"/>
      <c r="D12" s="116" t="s">
        <v>272</v>
      </c>
      <c r="E12" s="114">
        <f t="shared" si="2"/>
        <v>120000</v>
      </c>
      <c r="F12" s="115"/>
      <c r="G12" s="115"/>
      <c r="H12" s="115"/>
      <c r="I12" s="115"/>
      <c r="J12" s="115"/>
      <c r="K12" s="118"/>
      <c r="L12" s="115"/>
      <c r="M12" s="115">
        <f>SUM(N12:V12)</f>
        <v>120000</v>
      </c>
      <c r="N12" s="115"/>
      <c r="O12" s="115"/>
      <c r="P12" s="115"/>
      <c r="Q12" s="115">
        <v>10000</v>
      </c>
      <c r="R12" s="115">
        <v>10000</v>
      </c>
      <c r="S12" s="115"/>
      <c r="T12" s="115"/>
      <c r="U12" s="115"/>
      <c r="V12" s="115">
        <v>100000</v>
      </c>
      <c r="W12" s="115"/>
      <c r="X12" s="115"/>
      <c r="Y12" s="115"/>
      <c r="Z12" s="115"/>
      <c r="AA12" s="115"/>
      <c r="AB12" s="115"/>
      <c r="AC12" s="115"/>
      <c r="AD12" s="115"/>
      <c r="AE12" s="120"/>
    </row>
    <row r="13" spans="1:31" ht="26.25" customHeight="1">
      <c r="A13" s="170">
        <v>2013401</v>
      </c>
      <c r="B13" s="171"/>
      <c r="C13" s="169"/>
      <c r="D13" s="116" t="s">
        <v>271</v>
      </c>
      <c r="E13" s="114">
        <f t="shared" si="2"/>
        <v>120000</v>
      </c>
      <c r="F13" s="115"/>
      <c r="G13" s="115"/>
      <c r="H13" s="115"/>
      <c r="I13" s="115"/>
      <c r="J13" s="115"/>
      <c r="K13" s="118"/>
      <c r="L13" s="115"/>
      <c r="M13" s="115">
        <f>SUM(N13:V13)</f>
        <v>120000</v>
      </c>
      <c r="N13" s="115"/>
      <c r="O13" s="115"/>
      <c r="P13" s="115"/>
      <c r="Q13" s="115">
        <v>10000</v>
      </c>
      <c r="R13" s="115">
        <v>10000</v>
      </c>
      <c r="S13" s="115"/>
      <c r="T13" s="115"/>
      <c r="U13" s="115"/>
      <c r="V13" s="115">
        <v>100000</v>
      </c>
      <c r="W13" s="115"/>
      <c r="X13" s="115"/>
      <c r="Y13" s="115"/>
      <c r="Z13" s="115"/>
      <c r="AA13" s="115"/>
      <c r="AB13" s="115"/>
      <c r="AC13" s="115"/>
      <c r="AD13" s="115"/>
      <c r="AE13" s="120"/>
    </row>
    <row r="14" spans="1:31" ht="26.25" customHeight="1">
      <c r="A14" s="170">
        <v>221</v>
      </c>
      <c r="B14" s="171"/>
      <c r="C14" s="169"/>
      <c r="D14" s="116" t="s">
        <v>178</v>
      </c>
      <c r="E14" s="114">
        <f t="shared" si="2"/>
        <v>20717</v>
      </c>
      <c r="F14" s="115">
        <v>20717</v>
      </c>
      <c r="G14" s="115"/>
      <c r="H14" s="115"/>
      <c r="I14" s="115"/>
      <c r="J14" s="115"/>
      <c r="K14" s="115">
        <v>20717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20"/>
    </row>
    <row r="15" spans="1:31" ht="26.25" customHeight="1">
      <c r="A15" s="170">
        <v>22102</v>
      </c>
      <c r="B15" s="171"/>
      <c r="C15" s="169"/>
      <c r="D15" s="116" t="s">
        <v>179</v>
      </c>
      <c r="E15" s="114">
        <f t="shared" si="2"/>
        <v>20717</v>
      </c>
      <c r="F15" s="115">
        <v>20717</v>
      </c>
      <c r="G15" s="115"/>
      <c r="H15" s="115"/>
      <c r="I15" s="115"/>
      <c r="J15" s="115"/>
      <c r="K15" s="115">
        <v>20717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20"/>
    </row>
    <row r="16" spans="1:31" ht="26.25" customHeight="1">
      <c r="A16" s="172">
        <v>2210201</v>
      </c>
      <c r="B16" s="173"/>
      <c r="C16" s="173"/>
      <c r="D16" s="124" t="s">
        <v>180</v>
      </c>
      <c r="E16" s="125">
        <f t="shared" si="2"/>
        <v>20717</v>
      </c>
      <c r="F16" s="126">
        <v>20717</v>
      </c>
      <c r="G16" s="126"/>
      <c r="H16" s="126"/>
      <c r="I16" s="126"/>
      <c r="J16" s="126"/>
      <c r="K16" s="126">
        <v>20717</v>
      </c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15"/>
      <c r="AB16" s="115"/>
      <c r="AC16" s="115"/>
      <c r="AD16" s="115"/>
      <c r="AE16" s="120"/>
    </row>
    <row r="17" spans="1:31" ht="26.25" customHeight="1">
      <c r="A17" s="174"/>
      <c r="B17" s="174"/>
      <c r="C17" s="174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3"/>
      <c r="AB17" s="119"/>
      <c r="AC17" s="119"/>
      <c r="AD17" s="119"/>
      <c r="AE17" s="120"/>
    </row>
  </sheetData>
  <sheetProtection/>
  <mergeCells count="163">
    <mergeCell ref="A1:AD1"/>
    <mergeCell ref="X2:AD2"/>
    <mergeCell ref="A3:D3"/>
    <mergeCell ref="F3:L3"/>
    <mergeCell ref="M3:V3"/>
    <mergeCell ref="W3:AB3"/>
    <mergeCell ref="AC3:AD3"/>
    <mergeCell ref="A9:C9"/>
    <mergeCell ref="D4:D6"/>
    <mergeCell ref="E3:E6"/>
    <mergeCell ref="A10:C10"/>
    <mergeCell ref="A11:C11"/>
    <mergeCell ref="A14:C14"/>
    <mergeCell ref="A15:C15"/>
    <mergeCell ref="A16:C16"/>
    <mergeCell ref="A17:C17"/>
    <mergeCell ref="A12:C12"/>
    <mergeCell ref="A13:C13"/>
    <mergeCell ref="A7:A8"/>
    <mergeCell ref="B7:B8"/>
    <mergeCell ref="C7:C8"/>
    <mergeCell ref="F4:F6"/>
    <mergeCell ref="G4:G6"/>
    <mergeCell ref="H4:H6"/>
    <mergeCell ref="I4:I6"/>
    <mergeCell ref="N4:N6"/>
    <mergeCell ref="J4:J6"/>
    <mergeCell ref="K4:K6"/>
    <mergeCell ref="L4:L6"/>
    <mergeCell ref="W4:W6"/>
    <mergeCell ref="R4:R6"/>
    <mergeCell ref="AB4:AB6"/>
    <mergeCell ref="U4:U6"/>
    <mergeCell ref="V4:V6"/>
    <mergeCell ref="AD4:AD6"/>
    <mergeCell ref="AC4:AC6"/>
    <mergeCell ref="X4:X6"/>
    <mergeCell ref="Y4:Y6"/>
    <mergeCell ref="A4:C6"/>
    <mergeCell ref="Q4:Q6"/>
    <mergeCell ref="T4:T6"/>
    <mergeCell ref="M4:M6"/>
    <mergeCell ref="O4:O6"/>
    <mergeCell ref="AA4:AA6"/>
    <mergeCell ref="Z4:Z6"/>
    <mergeCell ref="S4:S6"/>
    <mergeCell ref="P4:P6"/>
  </mergeCells>
  <printOptions horizontalCentered="1"/>
  <pageMargins left="0.16" right="0.16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C1">
      <selection activeCell="A1" sqref="A1:AA1"/>
    </sheetView>
  </sheetViews>
  <sheetFormatPr defaultColWidth="9.140625" defaultRowHeight="12.75"/>
  <cols>
    <col min="1" max="2" width="2.7109375" style="0" customWidth="1"/>
    <col min="3" max="3" width="2.140625" style="0" customWidth="1"/>
    <col min="4" max="4" width="17.8515625" style="0" customWidth="1"/>
    <col min="5" max="5" width="10.421875" style="0" customWidth="1"/>
    <col min="6" max="6" width="9.7109375" style="0" customWidth="1"/>
    <col min="7" max="7" width="9.57421875" style="0" customWidth="1"/>
    <col min="8" max="8" width="9.28125" style="0" customWidth="1"/>
    <col min="9" max="9" width="8.57421875" style="0" customWidth="1"/>
    <col min="10" max="10" width="9.140625" style="0" customWidth="1"/>
    <col min="11" max="11" width="8.7109375" style="0" customWidth="1"/>
    <col min="12" max="12" width="9.421875" style="0" customWidth="1"/>
    <col min="13" max="13" width="8.140625" style="0" customWidth="1"/>
    <col min="14" max="14" width="7.57421875" style="0" customWidth="1"/>
    <col min="15" max="15" width="3.140625" style="0" customWidth="1"/>
    <col min="16" max="16" width="2.57421875" style="0" customWidth="1"/>
    <col min="17" max="17" width="2.7109375" style="0" customWidth="1"/>
    <col min="18" max="18" width="8.28125" style="0" customWidth="1"/>
    <col min="19" max="19" width="4.421875" style="0" customWidth="1"/>
    <col min="20" max="20" width="3.28125" style="0" customWidth="1"/>
    <col min="21" max="21" width="10.57421875" style="0" customWidth="1"/>
    <col min="22" max="22" width="9.7109375" style="0" customWidth="1"/>
    <col min="23" max="23" width="9.140625" style="0" customWidth="1"/>
    <col min="24" max="24" width="6.140625" style="0" customWidth="1"/>
    <col min="25" max="25" width="9.00390625" style="0" customWidth="1"/>
    <col min="26" max="26" width="3.8515625" style="0" customWidth="1"/>
    <col min="27" max="27" width="9.00390625" style="0" customWidth="1"/>
  </cols>
  <sheetData>
    <row r="1" spans="1:27" ht="54.75" customHeight="1">
      <c r="A1" s="194" t="s">
        <v>262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2" ht="12.75">
      <c r="I2" s="35"/>
    </row>
    <row r="3" spans="1:27" ht="23.25" customHeight="1">
      <c r="A3" s="79" t="s">
        <v>0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195" t="s">
        <v>259</v>
      </c>
      <c r="Z3" s="195"/>
      <c r="AA3" s="195"/>
    </row>
    <row r="4" spans="1:27" ht="21.75" customHeight="1">
      <c r="A4" s="196" t="s">
        <v>5</v>
      </c>
      <c r="B4" s="185" t="s">
        <v>3</v>
      </c>
      <c r="C4" s="185" t="s">
        <v>3</v>
      </c>
      <c r="D4" s="185" t="s">
        <v>3</v>
      </c>
      <c r="E4" s="185" t="s">
        <v>173</v>
      </c>
      <c r="F4" s="186" t="s">
        <v>186</v>
      </c>
      <c r="G4" s="186" t="s">
        <v>3</v>
      </c>
      <c r="H4" s="186" t="s">
        <v>3</v>
      </c>
      <c r="I4" s="186" t="s">
        <v>3</v>
      </c>
      <c r="J4" s="186" t="s">
        <v>3</v>
      </c>
      <c r="K4" s="186" t="s">
        <v>3</v>
      </c>
      <c r="L4" s="186" t="s">
        <v>3</v>
      </c>
      <c r="M4" s="186" t="s">
        <v>187</v>
      </c>
      <c r="N4" s="186" t="s">
        <v>3</v>
      </c>
      <c r="O4" s="186" t="s">
        <v>3</v>
      </c>
      <c r="P4" s="186" t="s">
        <v>3</v>
      </c>
      <c r="Q4" s="186" t="s">
        <v>3</v>
      </c>
      <c r="R4" s="186" t="s">
        <v>3</v>
      </c>
      <c r="S4" s="186" t="s">
        <v>3</v>
      </c>
      <c r="T4" s="186" t="s">
        <v>3</v>
      </c>
      <c r="U4" s="186" t="s">
        <v>188</v>
      </c>
      <c r="V4" s="186" t="s">
        <v>3</v>
      </c>
      <c r="W4" s="186" t="s">
        <v>3</v>
      </c>
      <c r="X4" s="186" t="s">
        <v>3</v>
      </c>
      <c r="Y4" s="186" t="s">
        <v>189</v>
      </c>
      <c r="Z4" s="186" t="s">
        <v>3</v>
      </c>
      <c r="AA4" s="186" t="s">
        <v>3</v>
      </c>
    </row>
    <row r="5" spans="1:27" ht="21.75" customHeight="1">
      <c r="A5" s="180" t="s">
        <v>165</v>
      </c>
      <c r="B5" s="181" t="s">
        <v>3</v>
      </c>
      <c r="C5" s="181" t="s">
        <v>3</v>
      </c>
      <c r="D5" s="181" t="s">
        <v>166</v>
      </c>
      <c r="E5" s="181" t="s">
        <v>3</v>
      </c>
      <c r="F5" s="181" t="s">
        <v>137</v>
      </c>
      <c r="G5" s="181" t="s">
        <v>190</v>
      </c>
      <c r="H5" s="181" t="s">
        <v>191</v>
      </c>
      <c r="I5" s="181" t="s">
        <v>192</v>
      </c>
      <c r="J5" s="181" t="s">
        <v>193</v>
      </c>
      <c r="K5" s="182" t="s">
        <v>180</v>
      </c>
      <c r="L5" s="181" t="s">
        <v>194</v>
      </c>
      <c r="M5" s="181" t="s">
        <v>137</v>
      </c>
      <c r="N5" s="181" t="s">
        <v>195</v>
      </c>
      <c r="O5" s="181" t="s">
        <v>196</v>
      </c>
      <c r="P5" s="181" t="s">
        <v>197</v>
      </c>
      <c r="Q5" s="181" t="s">
        <v>199</v>
      </c>
      <c r="R5" s="181" t="s">
        <v>201</v>
      </c>
      <c r="S5" s="181" t="s">
        <v>202</v>
      </c>
      <c r="T5" s="181" t="s">
        <v>203</v>
      </c>
      <c r="U5" s="181" t="s">
        <v>137</v>
      </c>
      <c r="V5" s="181" t="s">
        <v>204</v>
      </c>
      <c r="W5" s="181" t="s">
        <v>205</v>
      </c>
      <c r="X5" s="181" t="s">
        <v>207</v>
      </c>
      <c r="Y5" s="181" t="s">
        <v>137</v>
      </c>
      <c r="Z5" s="181" t="s">
        <v>212</v>
      </c>
      <c r="AA5" s="181" t="s">
        <v>208</v>
      </c>
    </row>
    <row r="6" spans="1:27" ht="21.75" customHeight="1">
      <c r="A6" s="180" t="s">
        <v>3</v>
      </c>
      <c r="B6" s="181" t="s">
        <v>3</v>
      </c>
      <c r="C6" s="181" t="s">
        <v>3</v>
      </c>
      <c r="D6" s="181" t="s">
        <v>3</v>
      </c>
      <c r="E6" s="181" t="s">
        <v>3</v>
      </c>
      <c r="F6" s="181" t="s">
        <v>3</v>
      </c>
      <c r="G6" s="181" t="s">
        <v>3</v>
      </c>
      <c r="H6" s="181" t="s">
        <v>3</v>
      </c>
      <c r="I6" s="181" t="s">
        <v>3</v>
      </c>
      <c r="J6" s="181" t="s">
        <v>3</v>
      </c>
      <c r="K6" s="183"/>
      <c r="L6" s="181" t="s">
        <v>3</v>
      </c>
      <c r="M6" s="181" t="s">
        <v>3</v>
      </c>
      <c r="N6" s="181" t="s">
        <v>3</v>
      </c>
      <c r="O6" s="181" t="s">
        <v>3</v>
      </c>
      <c r="P6" s="181" t="s">
        <v>3</v>
      </c>
      <c r="Q6" s="181" t="s">
        <v>3</v>
      </c>
      <c r="R6" s="181" t="s">
        <v>3</v>
      </c>
      <c r="S6" s="181" t="s">
        <v>3</v>
      </c>
      <c r="T6" s="181" t="s">
        <v>3</v>
      </c>
      <c r="U6" s="181" t="s">
        <v>3</v>
      </c>
      <c r="V6" s="181" t="s">
        <v>3</v>
      </c>
      <c r="W6" s="181" t="s">
        <v>3</v>
      </c>
      <c r="X6" s="181" t="s">
        <v>3</v>
      </c>
      <c r="Y6" s="181" t="s">
        <v>3</v>
      </c>
      <c r="Z6" s="181" t="s">
        <v>3</v>
      </c>
      <c r="AA6" s="181" t="s">
        <v>3</v>
      </c>
    </row>
    <row r="7" spans="1:27" ht="36" customHeight="1">
      <c r="A7" s="180" t="s">
        <v>3</v>
      </c>
      <c r="B7" s="181" t="s">
        <v>3</v>
      </c>
      <c r="C7" s="181" t="s">
        <v>3</v>
      </c>
      <c r="D7" s="181" t="s">
        <v>3</v>
      </c>
      <c r="E7" s="181" t="s">
        <v>3</v>
      </c>
      <c r="F7" s="181" t="s">
        <v>3</v>
      </c>
      <c r="G7" s="181" t="s">
        <v>3</v>
      </c>
      <c r="H7" s="181" t="s">
        <v>3</v>
      </c>
      <c r="I7" s="181" t="s">
        <v>3</v>
      </c>
      <c r="J7" s="181" t="s">
        <v>3</v>
      </c>
      <c r="K7" s="184"/>
      <c r="L7" s="181" t="s">
        <v>3</v>
      </c>
      <c r="M7" s="181" t="s">
        <v>3</v>
      </c>
      <c r="N7" s="181" t="s">
        <v>3</v>
      </c>
      <c r="O7" s="181" t="s">
        <v>3</v>
      </c>
      <c r="P7" s="181" t="s">
        <v>3</v>
      </c>
      <c r="Q7" s="181" t="s">
        <v>3</v>
      </c>
      <c r="R7" s="181" t="s">
        <v>3</v>
      </c>
      <c r="S7" s="181" t="s">
        <v>3</v>
      </c>
      <c r="T7" s="181" t="s">
        <v>3</v>
      </c>
      <c r="U7" s="181" t="s">
        <v>3</v>
      </c>
      <c r="V7" s="181" t="s">
        <v>3</v>
      </c>
      <c r="W7" s="181" t="s">
        <v>3</v>
      </c>
      <c r="X7" s="181" t="s">
        <v>3</v>
      </c>
      <c r="Y7" s="181" t="s">
        <v>3</v>
      </c>
      <c r="Z7" s="181" t="s">
        <v>3</v>
      </c>
      <c r="AA7" s="181" t="s">
        <v>3</v>
      </c>
    </row>
    <row r="8" spans="1:27" ht="15" customHeight="1">
      <c r="A8" s="180" t="s">
        <v>170</v>
      </c>
      <c r="B8" s="181" t="s">
        <v>171</v>
      </c>
      <c r="C8" s="181" t="s">
        <v>172</v>
      </c>
      <c r="D8" s="81" t="s">
        <v>10</v>
      </c>
      <c r="E8" s="81" t="s">
        <v>11</v>
      </c>
      <c r="F8" s="85" t="s">
        <v>20</v>
      </c>
      <c r="G8" s="81" t="s">
        <v>12</v>
      </c>
      <c r="H8" s="81" t="s">
        <v>31</v>
      </c>
      <c r="I8" s="81" t="s">
        <v>13</v>
      </c>
      <c r="J8" s="81" t="s">
        <v>42</v>
      </c>
      <c r="K8" s="81">
        <v>7</v>
      </c>
      <c r="L8" s="81" t="s">
        <v>63</v>
      </c>
      <c r="M8" s="81" t="s">
        <v>67</v>
      </c>
      <c r="N8" s="81" t="s">
        <v>72</v>
      </c>
      <c r="O8" s="81" t="s">
        <v>107</v>
      </c>
      <c r="P8" s="81" t="s">
        <v>117</v>
      </c>
      <c r="Q8" s="81">
        <v>25</v>
      </c>
      <c r="R8" s="81" t="s">
        <v>211</v>
      </c>
      <c r="S8" s="81" t="s">
        <v>146</v>
      </c>
      <c r="T8" s="81" t="s">
        <v>22</v>
      </c>
      <c r="U8" s="81" t="s">
        <v>27</v>
      </c>
      <c r="V8" s="81" t="s">
        <v>38</v>
      </c>
      <c r="W8" s="81">
        <v>42</v>
      </c>
      <c r="X8" s="81" t="s">
        <v>99</v>
      </c>
      <c r="Y8" s="81" t="s">
        <v>46</v>
      </c>
      <c r="Z8" s="81" t="s">
        <v>52</v>
      </c>
      <c r="AA8" s="81" t="s">
        <v>57</v>
      </c>
    </row>
    <row r="9" spans="1:27" ht="15" customHeight="1">
      <c r="A9" s="180" t="s">
        <v>3</v>
      </c>
      <c r="B9" s="181" t="s">
        <v>3</v>
      </c>
      <c r="C9" s="181" t="s">
        <v>3</v>
      </c>
      <c r="D9" s="81" t="s">
        <v>173</v>
      </c>
      <c r="E9" s="86">
        <f>E10+E15</f>
        <v>437933.42</v>
      </c>
      <c r="F9" s="86">
        <f>F10+F15</f>
        <v>403319.42</v>
      </c>
      <c r="G9" s="86">
        <f aca="true" t="shared" si="0" ref="G9:L9">G10+G15</f>
        <v>141492</v>
      </c>
      <c r="H9" s="86">
        <f t="shared" si="0"/>
        <v>114540</v>
      </c>
      <c r="I9" s="86">
        <f t="shared" si="0"/>
        <v>11791</v>
      </c>
      <c r="J9" s="86">
        <f t="shared" si="0"/>
        <v>67655.42</v>
      </c>
      <c r="K9" s="86">
        <f t="shared" si="0"/>
        <v>20717</v>
      </c>
      <c r="L9" s="86">
        <f t="shared" si="0"/>
        <v>47124</v>
      </c>
      <c r="M9" s="86">
        <f>M10</f>
        <v>7350</v>
      </c>
      <c r="N9" s="86">
        <v>6000</v>
      </c>
      <c r="O9" s="86"/>
      <c r="P9" s="86"/>
      <c r="Q9" s="86"/>
      <c r="R9" s="86">
        <v>1350</v>
      </c>
      <c r="S9" s="86"/>
      <c r="T9" s="86"/>
      <c r="U9" s="87">
        <f>V9+W9</f>
        <v>27264</v>
      </c>
      <c r="V9" s="87">
        <v>19600</v>
      </c>
      <c r="W9" s="87">
        <v>7664</v>
      </c>
      <c r="X9" s="87"/>
      <c r="Y9" s="83"/>
      <c r="Z9" s="83"/>
      <c r="AA9" s="83"/>
    </row>
    <row r="10" spans="1:27" ht="15" customHeight="1">
      <c r="A10" s="189" t="s">
        <v>174</v>
      </c>
      <c r="B10" s="190"/>
      <c r="C10" s="190" t="s">
        <v>3</v>
      </c>
      <c r="D10" s="88" t="s">
        <v>175</v>
      </c>
      <c r="E10" s="86">
        <f>F10+M10+U10</f>
        <v>417216.42</v>
      </c>
      <c r="F10" s="86">
        <f>SUM(G10:L10)</f>
        <v>382602.42</v>
      </c>
      <c r="G10" s="86">
        <v>141492</v>
      </c>
      <c r="H10" s="86">
        <v>114540</v>
      </c>
      <c r="I10" s="86">
        <v>11791</v>
      </c>
      <c r="J10" s="86">
        <v>67655.42</v>
      </c>
      <c r="K10" s="87"/>
      <c r="L10" s="86">
        <v>47124</v>
      </c>
      <c r="M10" s="86">
        <f>N10+R10</f>
        <v>7350</v>
      </c>
      <c r="N10" s="86">
        <v>6000</v>
      </c>
      <c r="O10" s="86"/>
      <c r="P10" s="86"/>
      <c r="Q10" s="86"/>
      <c r="R10" s="86">
        <v>1350</v>
      </c>
      <c r="S10" s="86"/>
      <c r="T10" s="86"/>
      <c r="U10" s="87">
        <f>V10+W10</f>
        <v>27264</v>
      </c>
      <c r="V10" s="87">
        <v>19600</v>
      </c>
      <c r="W10" s="87">
        <v>7664</v>
      </c>
      <c r="X10" s="86"/>
      <c r="Y10" s="83"/>
      <c r="Z10" s="82"/>
      <c r="AA10" s="83"/>
    </row>
    <row r="11" spans="1:27" ht="15" customHeight="1">
      <c r="A11" s="189">
        <v>20106</v>
      </c>
      <c r="B11" s="190"/>
      <c r="C11" s="190" t="s">
        <v>3</v>
      </c>
      <c r="D11" s="121" t="s">
        <v>265</v>
      </c>
      <c r="E11" s="86">
        <f>F11+M11+U11</f>
        <v>417216.42</v>
      </c>
      <c r="F11" s="86">
        <f>SUM(G11:L11)</f>
        <v>382602.42</v>
      </c>
      <c r="G11" s="86">
        <v>141492</v>
      </c>
      <c r="H11" s="86">
        <v>114540</v>
      </c>
      <c r="I11" s="86">
        <v>11791</v>
      </c>
      <c r="J11" s="86">
        <v>67655.42</v>
      </c>
      <c r="K11" s="87"/>
      <c r="L11" s="86">
        <v>47124</v>
      </c>
      <c r="M11" s="86">
        <f>N11+R11</f>
        <v>7350</v>
      </c>
      <c r="N11" s="86">
        <v>6000</v>
      </c>
      <c r="O11" s="86"/>
      <c r="P11" s="86"/>
      <c r="Q11" s="86"/>
      <c r="R11" s="86">
        <v>1350</v>
      </c>
      <c r="S11" s="86"/>
      <c r="T11" s="86"/>
      <c r="U11" s="87">
        <f>V11+W11</f>
        <v>27264</v>
      </c>
      <c r="V11" s="87">
        <v>19600</v>
      </c>
      <c r="W11" s="87">
        <v>7664</v>
      </c>
      <c r="X11" s="86"/>
      <c r="Y11" s="83"/>
      <c r="Z11" s="82"/>
      <c r="AA11" s="83"/>
    </row>
    <row r="12" spans="1:27" ht="15" customHeight="1">
      <c r="A12" s="189">
        <v>2010601</v>
      </c>
      <c r="B12" s="190"/>
      <c r="C12" s="190" t="s">
        <v>3</v>
      </c>
      <c r="D12" s="89" t="s">
        <v>177</v>
      </c>
      <c r="E12" s="86">
        <f>F12+M12+U12</f>
        <v>417216.42</v>
      </c>
      <c r="F12" s="86">
        <f>SUM(G12:L12)</f>
        <v>382602.42</v>
      </c>
      <c r="G12" s="86">
        <v>141492</v>
      </c>
      <c r="H12" s="86">
        <v>114540</v>
      </c>
      <c r="I12" s="86">
        <v>11791</v>
      </c>
      <c r="J12" s="86">
        <v>67655.42</v>
      </c>
      <c r="K12" s="87"/>
      <c r="L12" s="86">
        <v>47124</v>
      </c>
      <c r="M12" s="86">
        <f>N12+R12</f>
        <v>7350</v>
      </c>
      <c r="N12" s="86">
        <v>6000</v>
      </c>
      <c r="O12" s="86"/>
      <c r="P12" s="86"/>
      <c r="Q12" s="86"/>
      <c r="R12" s="86">
        <v>1350</v>
      </c>
      <c r="S12" s="86"/>
      <c r="T12" s="86"/>
      <c r="U12" s="87">
        <f>V12+W12</f>
        <v>27264</v>
      </c>
      <c r="V12" s="87">
        <v>19600</v>
      </c>
      <c r="W12" s="87">
        <v>7664</v>
      </c>
      <c r="X12" s="86"/>
      <c r="Y12" s="83"/>
      <c r="Z12" s="82"/>
      <c r="AA12" s="83"/>
    </row>
    <row r="13" spans="1:27" ht="15" customHeight="1">
      <c r="A13" s="191">
        <v>221</v>
      </c>
      <c r="B13" s="192"/>
      <c r="C13" s="190"/>
      <c r="D13" s="89" t="s">
        <v>178</v>
      </c>
      <c r="E13" s="86">
        <v>20717</v>
      </c>
      <c r="F13" s="86">
        <v>20717</v>
      </c>
      <c r="G13" s="89"/>
      <c r="H13" s="89"/>
      <c r="I13" s="89"/>
      <c r="J13" s="89"/>
      <c r="K13" s="86">
        <v>20717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0"/>
      <c r="AA13" s="90"/>
    </row>
    <row r="14" spans="1:27" ht="15" customHeight="1">
      <c r="A14" s="191">
        <v>22102</v>
      </c>
      <c r="B14" s="192"/>
      <c r="C14" s="190"/>
      <c r="D14" s="89" t="s">
        <v>179</v>
      </c>
      <c r="E14" s="86">
        <v>20717</v>
      </c>
      <c r="F14" s="86">
        <v>20717</v>
      </c>
      <c r="G14" s="89"/>
      <c r="H14" s="89"/>
      <c r="I14" s="89"/>
      <c r="J14" s="89"/>
      <c r="K14" s="86">
        <v>20717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0"/>
      <c r="AA14" s="90"/>
    </row>
    <row r="15" spans="1:27" ht="15" customHeight="1">
      <c r="A15" s="189">
        <v>2210201</v>
      </c>
      <c r="B15" s="190"/>
      <c r="C15" s="190"/>
      <c r="D15" s="88" t="s">
        <v>180</v>
      </c>
      <c r="E15" s="86">
        <v>20717</v>
      </c>
      <c r="F15" s="86">
        <v>20717</v>
      </c>
      <c r="G15" s="89"/>
      <c r="H15" s="89"/>
      <c r="I15" s="89"/>
      <c r="J15" s="89"/>
      <c r="K15" s="86">
        <v>20717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0"/>
      <c r="AA15" s="90"/>
    </row>
    <row r="16" spans="1:27" ht="15" customHeight="1">
      <c r="A16" s="193"/>
      <c r="B16" s="193"/>
      <c r="C16" s="193"/>
      <c r="D16" s="8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15" customHeight="1">
      <c r="A17" s="187"/>
      <c r="B17" s="187"/>
      <c r="C17" s="187"/>
      <c r="D17" s="92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15" customHeight="1">
      <c r="A18" s="188"/>
      <c r="B18" s="188"/>
      <c r="C18" s="188"/>
      <c r="D18" s="9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</sheetData>
  <sheetProtection/>
  <mergeCells count="168">
    <mergeCell ref="M4:T4"/>
    <mergeCell ref="A1:AA1"/>
    <mergeCell ref="Y3:AA3"/>
    <mergeCell ref="A4:D4"/>
    <mergeCell ref="F4:L4"/>
    <mergeCell ref="U4:X4"/>
    <mergeCell ref="Y4:AA4"/>
    <mergeCell ref="D5:D7"/>
    <mergeCell ref="E4:E7"/>
    <mergeCell ref="A13:C13"/>
    <mergeCell ref="A14:C14"/>
    <mergeCell ref="A15:C15"/>
    <mergeCell ref="A16:C16"/>
    <mergeCell ref="A10:C10"/>
    <mergeCell ref="A17:C17"/>
    <mergeCell ref="A18:C18"/>
    <mergeCell ref="A8:A9"/>
    <mergeCell ref="B8:B9"/>
    <mergeCell ref="C8:C9"/>
    <mergeCell ref="A11:C11"/>
    <mergeCell ref="A12:C12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W5:W7"/>
    <mergeCell ref="X5:X7"/>
    <mergeCell ref="U5:U7"/>
    <mergeCell ref="V5:V7"/>
    <mergeCell ref="A5:C7"/>
    <mergeCell ref="Y5:Y7"/>
    <mergeCell ref="Z5:Z7"/>
    <mergeCell ref="AA5:AA7"/>
  </mergeCells>
  <printOptions/>
  <pageMargins left="0.35" right="0.16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3" width="3.140625" style="0" customWidth="1"/>
    <col min="4" max="4" width="33.00390625" style="0" customWidth="1"/>
    <col min="5" max="5" width="8.421875" style="0" customWidth="1"/>
    <col min="6" max="6" width="10.00390625" style="0" customWidth="1"/>
    <col min="7" max="7" width="3.7109375" style="0" customWidth="1"/>
    <col min="8" max="8" width="4.00390625" style="0" customWidth="1"/>
    <col min="9" max="9" width="1.8515625" style="0" customWidth="1"/>
    <col min="10" max="10" width="8.8515625" style="0" customWidth="1"/>
    <col min="11" max="11" width="9.8515625" style="0" hidden="1" customWidth="1"/>
    <col min="12" max="12" width="3.7109375" style="0" hidden="1" customWidth="1"/>
    <col min="13" max="13" width="10.8515625" style="0" customWidth="1"/>
    <col min="14" max="14" width="3.8515625" style="0" customWidth="1"/>
    <col min="15" max="15" width="4.28125" style="0" customWidth="1"/>
    <col min="16" max="16" width="3.421875" style="0" customWidth="1"/>
    <col min="17" max="17" width="13.140625" style="0" customWidth="1"/>
    <col min="18" max="18" width="0.42578125" style="0" hidden="1" customWidth="1"/>
    <col min="19" max="19" width="15.7109375" style="0" customWidth="1"/>
  </cols>
  <sheetData>
    <row r="1" spans="1:18" ht="32.25" customHeight="1">
      <c r="A1" s="133" t="s">
        <v>263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ht="4.5" customHeight="1"/>
    <row r="3" spans="1:19" ht="15">
      <c r="A3" s="13" t="s">
        <v>0</v>
      </c>
      <c r="B3" s="14"/>
      <c r="C3" s="14"/>
      <c r="D3" s="14"/>
      <c r="M3" s="26"/>
      <c r="Q3" s="30"/>
      <c r="S3" s="1" t="s">
        <v>257</v>
      </c>
    </row>
    <row r="4" spans="1:19" ht="28.5" customHeight="1">
      <c r="A4" s="197" t="s">
        <v>5</v>
      </c>
      <c r="B4" s="197" t="s">
        <v>3</v>
      </c>
      <c r="C4" s="197" t="s">
        <v>3</v>
      </c>
      <c r="D4" s="197" t="s">
        <v>3</v>
      </c>
      <c r="E4" s="197" t="s">
        <v>213</v>
      </c>
      <c r="F4" s="197" t="s">
        <v>3</v>
      </c>
      <c r="G4" s="197" t="s">
        <v>214</v>
      </c>
      <c r="H4" s="197" t="s">
        <v>3</v>
      </c>
      <c r="I4" s="197" t="s">
        <v>3</v>
      </c>
      <c r="J4" s="197" t="s">
        <v>3</v>
      </c>
      <c r="K4" s="197" t="s">
        <v>3</v>
      </c>
      <c r="L4" s="197" t="s">
        <v>3</v>
      </c>
      <c r="M4" s="197" t="s">
        <v>215</v>
      </c>
      <c r="N4" s="197" t="s">
        <v>3</v>
      </c>
      <c r="O4" s="197" t="s">
        <v>3</v>
      </c>
      <c r="P4" s="197" t="s">
        <v>3</v>
      </c>
      <c r="Q4" s="197" t="s">
        <v>3</v>
      </c>
      <c r="R4" s="198" t="s">
        <v>3</v>
      </c>
      <c r="S4" s="31" t="s">
        <v>216</v>
      </c>
    </row>
    <row r="5" spans="1:19" ht="28.5" customHeight="1">
      <c r="A5" s="197" t="s">
        <v>165</v>
      </c>
      <c r="B5" s="197" t="s">
        <v>3</v>
      </c>
      <c r="C5" s="197" t="s">
        <v>3</v>
      </c>
      <c r="D5" s="197" t="s">
        <v>166</v>
      </c>
      <c r="E5" s="197" t="s">
        <v>173</v>
      </c>
      <c r="F5" s="197" t="s">
        <v>217</v>
      </c>
      <c r="G5" s="197"/>
      <c r="H5" s="197"/>
      <c r="I5" s="197"/>
      <c r="J5" s="197"/>
      <c r="K5" s="197"/>
      <c r="L5" s="197"/>
      <c r="M5" s="197" t="s">
        <v>137</v>
      </c>
      <c r="N5" s="197" t="s">
        <v>3</v>
      </c>
      <c r="O5" s="197" t="s">
        <v>218</v>
      </c>
      <c r="P5" s="197"/>
      <c r="Q5" s="197" t="s">
        <v>219</v>
      </c>
      <c r="R5" s="198"/>
      <c r="S5" s="199"/>
    </row>
    <row r="6" spans="1:19" ht="28.5" customHeight="1">
      <c r="A6" s="197" t="s">
        <v>3</v>
      </c>
      <c r="B6" s="197" t="s">
        <v>3</v>
      </c>
      <c r="C6" s="197" t="s">
        <v>3</v>
      </c>
      <c r="D6" s="197" t="s">
        <v>3</v>
      </c>
      <c r="E6" s="197" t="s">
        <v>3</v>
      </c>
      <c r="F6" s="197" t="s">
        <v>3</v>
      </c>
      <c r="G6" s="197"/>
      <c r="H6" s="197"/>
      <c r="I6" s="197"/>
      <c r="J6" s="197"/>
      <c r="K6" s="197"/>
      <c r="L6" s="197"/>
      <c r="M6" s="197" t="s">
        <v>3</v>
      </c>
      <c r="N6" s="197" t="s">
        <v>3</v>
      </c>
      <c r="O6" s="197"/>
      <c r="P6" s="197"/>
      <c r="Q6" s="197"/>
      <c r="R6" s="198"/>
      <c r="S6" s="200"/>
    </row>
    <row r="7" spans="1:19" ht="28.5" customHeight="1">
      <c r="A7" s="197" t="s">
        <v>3</v>
      </c>
      <c r="B7" s="197" t="s">
        <v>3</v>
      </c>
      <c r="C7" s="197" t="s">
        <v>3</v>
      </c>
      <c r="D7" s="197" t="s">
        <v>3</v>
      </c>
      <c r="E7" s="197" t="s">
        <v>3</v>
      </c>
      <c r="F7" s="197" t="s">
        <v>3</v>
      </c>
      <c r="G7" s="197"/>
      <c r="H7" s="197"/>
      <c r="I7" s="197"/>
      <c r="J7" s="197"/>
      <c r="K7" s="197"/>
      <c r="L7" s="197"/>
      <c r="M7" s="197" t="s">
        <v>3</v>
      </c>
      <c r="N7" s="197" t="s">
        <v>3</v>
      </c>
      <c r="O7" s="197"/>
      <c r="P7" s="197"/>
      <c r="Q7" s="197"/>
      <c r="R7" s="198"/>
      <c r="S7" s="201"/>
    </row>
    <row r="8" spans="1:19" ht="15.75" customHeight="1">
      <c r="A8" s="197" t="s">
        <v>170</v>
      </c>
      <c r="B8" s="197" t="s">
        <v>171</v>
      </c>
      <c r="C8" s="197" t="s">
        <v>172</v>
      </c>
      <c r="D8" s="15" t="s">
        <v>10</v>
      </c>
      <c r="E8" s="15" t="s">
        <v>11</v>
      </c>
      <c r="F8" s="15" t="s">
        <v>20</v>
      </c>
      <c r="G8" s="197" t="s">
        <v>12</v>
      </c>
      <c r="H8" s="197" t="s">
        <v>3</v>
      </c>
      <c r="I8" s="197" t="s">
        <v>3</v>
      </c>
      <c r="J8" s="197" t="s">
        <v>31</v>
      </c>
      <c r="K8" s="197" t="s">
        <v>3</v>
      </c>
      <c r="L8" s="197" t="s">
        <v>3</v>
      </c>
      <c r="M8" s="197" t="s">
        <v>13</v>
      </c>
      <c r="N8" s="197" t="s">
        <v>3</v>
      </c>
      <c r="O8" s="197" t="s">
        <v>48</v>
      </c>
      <c r="P8" s="197" t="s">
        <v>3</v>
      </c>
      <c r="Q8" s="197" t="s">
        <v>58</v>
      </c>
      <c r="R8" s="198" t="s">
        <v>58</v>
      </c>
      <c r="S8" s="32"/>
    </row>
    <row r="9" spans="1:19" ht="15.75" customHeight="1">
      <c r="A9" s="197" t="s">
        <v>3</v>
      </c>
      <c r="B9" s="197" t="s">
        <v>3</v>
      </c>
      <c r="C9" s="197" t="s">
        <v>3</v>
      </c>
      <c r="D9" s="15" t="s">
        <v>173</v>
      </c>
      <c r="E9" s="16"/>
      <c r="F9" s="16"/>
      <c r="G9" s="218"/>
      <c r="H9" s="219"/>
      <c r="I9" s="219"/>
      <c r="J9" s="218"/>
      <c r="K9" s="219"/>
      <c r="L9" s="219"/>
      <c r="M9" s="218"/>
      <c r="N9" s="219"/>
      <c r="O9" s="218"/>
      <c r="P9" s="219"/>
      <c r="Q9" s="218"/>
      <c r="R9" s="220"/>
      <c r="S9" s="32"/>
    </row>
    <row r="10" spans="1:19" ht="15.75" customHeight="1">
      <c r="A10" s="216" t="s">
        <v>174</v>
      </c>
      <c r="B10" s="217"/>
      <c r="C10" s="217" t="s">
        <v>3</v>
      </c>
      <c r="D10" s="18" t="s">
        <v>175</v>
      </c>
      <c r="E10" s="19"/>
      <c r="F10" s="19"/>
      <c r="G10" s="215"/>
      <c r="H10" s="210"/>
      <c r="I10" s="210"/>
      <c r="J10" s="215"/>
      <c r="K10" s="210"/>
      <c r="L10" s="210"/>
      <c r="M10" s="215"/>
      <c r="N10" s="210"/>
      <c r="O10" s="215"/>
      <c r="P10" s="210"/>
      <c r="Q10" s="215"/>
      <c r="R10" s="211"/>
      <c r="S10" s="32"/>
    </row>
    <row r="11" spans="1:19" ht="15.75" customHeight="1">
      <c r="A11" s="216">
        <v>20106</v>
      </c>
      <c r="B11" s="217"/>
      <c r="C11" s="217" t="s">
        <v>3</v>
      </c>
      <c r="D11" s="17" t="s">
        <v>176</v>
      </c>
      <c r="E11" s="19"/>
      <c r="F11" s="19"/>
      <c r="G11" s="215"/>
      <c r="H11" s="210"/>
      <c r="I11" s="210"/>
      <c r="J11" s="215"/>
      <c r="K11" s="210"/>
      <c r="L11" s="210"/>
      <c r="M11" s="215"/>
      <c r="N11" s="210"/>
      <c r="O11" s="215"/>
      <c r="P11" s="210"/>
      <c r="Q11" s="215"/>
      <c r="R11" s="211"/>
      <c r="S11" s="32"/>
    </row>
    <row r="12" spans="1:19" ht="15.75" customHeight="1">
      <c r="A12" s="216">
        <v>2010601</v>
      </c>
      <c r="B12" s="217"/>
      <c r="C12" s="217" t="s">
        <v>3</v>
      </c>
      <c r="D12" s="17" t="s">
        <v>177</v>
      </c>
      <c r="E12" s="19"/>
      <c r="F12" s="19"/>
      <c r="G12" s="215"/>
      <c r="H12" s="210"/>
      <c r="I12" s="210"/>
      <c r="J12" s="215"/>
      <c r="K12" s="210"/>
      <c r="L12" s="210"/>
      <c r="M12" s="215"/>
      <c r="N12" s="210"/>
      <c r="O12" s="215"/>
      <c r="P12" s="210"/>
      <c r="Q12" s="215"/>
      <c r="R12" s="211"/>
      <c r="S12" s="32"/>
    </row>
    <row r="13" spans="1:19" ht="15.75" customHeight="1">
      <c r="A13" s="214" t="s">
        <v>3</v>
      </c>
      <c r="B13" s="214" t="s">
        <v>3</v>
      </c>
      <c r="C13" s="214" t="s">
        <v>3</v>
      </c>
      <c r="D13" s="21" t="s">
        <v>3</v>
      </c>
      <c r="E13" s="20"/>
      <c r="F13" s="2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1"/>
      <c r="S13" s="32"/>
    </row>
    <row r="14" spans="1:19" ht="15.75" customHeight="1">
      <c r="A14" s="214" t="s">
        <v>3</v>
      </c>
      <c r="B14" s="214" t="s">
        <v>3</v>
      </c>
      <c r="C14" s="214" t="s">
        <v>3</v>
      </c>
      <c r="D14" s="21" t="s">
        <v>3</v>
      </c>
      <c r="E14" s="20" t="s">
        <v>3</v>
      </c>
      <c r="F14" s="20" t="s">
        <v>3</v>
      </c>
      <c r="G14" s="210" t="s">
        <v>3</v>
      </c>
      <c r="H14" s="210" t="s">
        <v>3</v>
      </c>
      <c r="I14" s="210" t="s">
        <v>3</v>
      </c>
      <c r="J14" s="210" t="s">
        <v>3</v>
      </c>
      <c r="K14" s="210" t="s">
        <v>3</v>
      </c>
      <c r="L14" s="210" t="s">
        <v>3</v>
      </c>
      <c r="M14" s="210" t="s">
        <v>3</v>
      </c>
      <c r="N14" s="210" t="s">
        <v>3</v>
      </c>
      <c r="O14" s="210" t="s">
        <v>3</v>
      </c>
      <c r="P14" s="210" t="s">
        <v>3</v>
      </c>
      <c r="Q14" s="210" t="s">
        <v>3</v>
      </c>
      <c r="R14" s="211" t="s">
        <v>3</v>
      </c>
      <c r="S14" s="32"/>
    </row>
    <row r="15" spans="1:19" ht="15.75" customHeight="1">
      <c r="A15" s="214" t="s">
        <v>3</v>
      </c>
      <c r="B15" s="214" t="s">
        <v>3</v>
      </c>
      <c r="C15" s="214" t="s">
        <v>3</v>
      </c>
      <c r="D15" s="21" t="s">
        <v>3</v>
      </c>
      <c r="E15" s="20" t="s">
        <v>3</v>
      </c>
      <c r="F15" s="20" t="s">
        <v>3</v>
      </c>
      <c r="G15" s="210" t="s">
        <v>3</v>
      </c>
      <c r="H15" s="210" t="s">
        <v>3</v>
      </c>
      <c r="I15" s="210" t="s">
        <v>3</v>
      </c>
      <c r="J15" s="210" t="s">
        <v>3</v>
      </c>
      <c r="K15" s="210" t="s">
        <v>3</v>
      </c>
      <c r="L15" s="210" t="s">
        <v>3</v>
      </c>
      <c r="M15" s="210" t="s">
        <v>3</v>
      </c>
      <c r="N15" s="210" t="s">
        <v>3</v>
      </c>
      <c r="O15" s="210" t="s">
        <v>3</v>
      </c>
      <c r="P15" s="210" t="s">
        <v>3</v>
      </c>
      <c r="Q15" s="210" t="s">
        <v>3</v>
      </c>
      <c r="R15" s="211" t="s">
        <v>3</v>
      </c>
      <c r="S15" s="32"/>
    </row>
    <row r="16" spans="1:19" ht="15.75" customHeight="1">
      <c r="A16" s="214" t="s">
        <v>3</v>
      </c>
      <c r="B16" s="214" t="s">
        <v>3</v>
      </c>
      <c r="C16" s="214" t="s">
        <v>3</v>
      </c>
      <c r="D16" s="21" t="s">
        <v>3</v>
      </c>
      <c r="E16" s="20" t="s">
        <v>3</v>
      </c>
      <c r="F16" s="20" t="s">
        <v>3</v>
      </c>
      <c r="G16" s="210" t="s">
        <v>3</v>
      </c>
      <c r="H16" s="210" t="s">
        <v>3</v>
      </c>
      <c r="I16" s="210" t="s">
        <v>3</v>
      </c>
      <c r="J16" s="210" t="s">
        <v>3</v>
      </c>
      <c r="K16" s="210" t="s">
        <v>3</v>
      </c>
      <c r="L16" s="210" t="s">
        <v>3</v>
      </c>
      <c r="M16" s="210" t="s">
        <v>3</v>
      </c>
      <c r="N16" s="210" t="s">
        <v>3</v>
      </c>
      <c r="O16" s="210" t="s">
        <v>3</v>
      </c>
      <c r="P16" s="210" t="s">
        <v>3</v>
      </c>
      <c r="Q16" s="210" t="s">
        <v>3</v>
      </c>
      <c r="R16" s="211" t="s">
        <v>3</v>
      </c>
      <c r="S16" s="32"/>
    </row>
    <row r="17" spans="1:19" ht="15.75" customHeight="1">
      <c r="A17" s="214" t="s">
        <v>3</v>
      </c>
      <c r="B17" s="214" t="s">
        <v>3</v>
      </c>
      <c r="C17" s="214" t="s">
        <v>3</v>
      </c>
      <c r="D17" s="21" t="s">
        <v>3</v>
      </c>
      <c r="E17" s="20" t="s">
        <v>3</v>
      </c>
      <c r="F17" s="20" t="s">
        <v>3</v>
      </c>
      <c r="G17" s="210" t="s">
        <v>3</v>
      </c>
      <c r="H17" s="210" t="s">
        <v>3</v>
      </c>
      <c r="I17" s="210" t="s">
        <v>3</v>
      </c>
      <c r="J17" s="210" t="s">
        <v>3</v>
      </c>
      <c r="K17" s="210" t="s">
        <v>3</v>
      </c>
      <c r="L17" s="210" t="s">
        <v>3</v>
      </c>
      <c r="M17" s="210" t="s">
        <v>3</v>
      </c>
      <c r="N17" s="210" t="s">
        <v>3</v>
      </c>
      <c r="O17" s="210" t="s">
        <v>3</v>
      </c>
      <c r="P17" s="210" t="s">
        <v>3</v>
      </c>
      <c r="Q17" s="210" t="s">
        <v>3</v>
      </c>
      <c r="R17" s="211" t="s">
        <v>3</v>
      </c>
      <c r="S17" s="32"/>
    </row>
    <row r="18" spans="1:19" ht="15.75" customHeight="1">
      <c r="A18" s="212" t="s">
        <v>220</v>
      </c>
      <c r="B18" s="213" t="s">
        <v>3</v>
      </c>
      <c r="C18" s="213" t="s">
        <v>3</v>
      </c>
      <c r="D18" s="213" t="s">
        <v>3</v>
      </c>
      <c r="E18" s="22" t="s">
        <v>3</v>
      </c>
      <c r="F18" s="22" t="s">
        <v>3</v>
      </c>
      <c r="G18" s="208" t="s">
        <v>3</v>
      </c>
      <c r="H18" s="208" t="s">
        <v>3</v>
      </c>
      <c r="I18" s="208" t="s">
        <v>3</v>
      </c>
      <c r="J18" s="208" t="s">
        <v>3</v>
      </c>
      <c r="K18" s="208" t="s">
        <v>3</v>
      </c>
      <c r="L18" s="208" t="s">
        <v>3</v>
      </c>
      <c r="M18" s="27" t="s">
        <v>3</v>
      </c>
      <c r="N18" s="28" t="s">
        <v>3</v>
      </c>
      <c r="O18" s="209" t="s">
        <v>3</v>
      </c>
      <c r="P18" s="209" t="s">
        <v>3</v>
      </c>
      <c r="Q18" s="28" t="s">
        <v>3</v>
      </c>
      <c r="R18" s="28" t="s">
        <v>3</v>
      </c>
      <c r="S18" s="32"/>
    </row>
    <row r="19" spans="1:19" ht="15.75" customHeight="1">
      <c r="A19" s="206" t="s">
        <v>221</v>
      </c>
      <c r="B19" s="204" t="s">
        <v>3</v>
      </c>
      <c r="C19" s="204" t="s">
        <v>3</v>
      </c>
      <c r="D19" s="204" t="s">
        <v>3</v>
      </c>
      <c r="E19" s="205" t="s">
        <v>222</v>
      </c>
      <c r="F19" s="205" t="s">
        <v>3</v>
      </c>
      <c r="G19" s="205" t="s">
        <v>3</v>
      </c>
      <c r="H19" s="205" t="s">
        <v>3</v>
      </c>
      <c r="I19" s="202">
        <v>0</v>
      </c>
      <c r="J19" s="207" t="s">
        <v>3</v>
      </c>
      <c r="K19" s="207" t="s">
        <v>3</v>
      </c>
      <c r="L19" s="205" t="s">
        <v>223</v>
      </c>
      <c r="M19" s="205" t="s">
        <v>3</v>
      </c>
      <c r="N19" s="205" t="s">
        <v>3</v>
      </c>
      <c r="O19" s="205" t="s">
        <v>3</v>
      </c>
      <c r="P19" s="24"/>
      <c r="Q19" s="205"/>
      <c r="R19" s="205"/>
      <c r="S19" s="32"/>
    </row>
    <row r="20" spans="1:19" ht="15.75" customHeight="1">
      <c r="A20" s="206" t="s">
        <v>224</v>
      </c>
      <c r="B20" s="204" t="s">
        <v>3</v>
      </c>
      <c r="C20" s="204" t="s">
        <v>3</v>
      </c>
      <c r="D20" s="204" t="s">
        <v>3</v>
      </c>
      <c r="E20" s="205" t="s">
        <v>225</v>
      </c>
      <c r="F20" s="205" t="s">
        <v>3</v>
      </c>
      <c r="G20" s="205" t="s">
        <v>3</v>
      </c>
      <c r="H20" s="202"/>
      <c r="I20" s="203" t="s">
        <v>3</v>
      </c>
      <c r="J20" s="203" t="s">
        <v>3</v>
      </c>
      <c r="K20" s="205" t="s">
        <v>226</v>
      </c>
      <c r="L20" s="205" t="s">
        <v>3</v>
      </c>
      <c r="M20" s="205" t="s">
        <v>3</v>
      </c>
      <c r="N20" s="205" t="s">
        <v>3</v>
      </c>
      <c r="O20" s="205" t="s">
        <v>3</v>
      </c>
      <c r="P20" s="205" t="s">
        <v>3</v>
      </c>
      <c r="Q20" s="205" t="s">
        <v>3</v>
      </c>
      <c r="R20" s="205" t="s">
        <v>3</v>
      </c>
      <c r="S20" s="32"/>
    </row>
    <row r="21" spans="1:19" ht="15.75" customHeight="1">
      <c r="A21" s="206" t="s">
        <v>227</v>
      </c>
      <c r="B21" s="204" t="s">
        <v>3</v>
      </c>
      <c r="C21" s="204" t="s">
        <v>3</v>
      </c>
      <c r="D21" s="204" t="s">
        <v>3</v>
      </c>
      <c r="E21" s="205" t="s">
        <v>228</v>
      </c>
      <c r="F21" s="205" t="s">
        <v>3</v>
      </c>
      <c r="G21" s="202"/>
      <c r="H21" s="203" t="s">
        <v>3</v>
      </c>
      <c r="I21" s="204" t="s">
        <v>229</v>
      </c>
      <c r="J21" s="204" t="s">
        <v>3</v>
      </c>
      <c r="K21" s="202"/>
      <c r="L21" s="203" t="s">
        <v>3</v>
      </c>
      <c r="M21" s="23" t="s">
        <v>230</v>
      </c>
      <c r="N21" s="29"/>
      <c r="O21" s="205" t="s">
        <v>231</v>
      </c>
      <c r="P21" s="205" t="s">
        <v>3</v>
      </c>
      <c r="Q21" s="33" t="s">
        <v>229</v>
      </c>
      <c r="R21" s="24"/>
      <c r="S21" s="25"/>
    </row>
    <row r="22" spans="1:19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ht="15">
      <c r="M23" s="26"/>
    </row>
  </sheetData>
  <sheetProtection/>
  <mergeCells count="271">
    <mergeCell ref="A1:R1"/>
    <mergeCell ref="A4:D4"/>
    <mergeCell ref="E4:F4"/>
    <mergeCell ref="M4:R4"/>
    <mergeCell ref="G8:I8"/>
    <mergeCell ref="J8:L8"/>
    <mergeCell ref="M8:N8"/>
    <mergeCell ref="O8:P8"/>
    <mergeCell ref="Q8:R8"/>
    <mergeCell ref="G9:I9"/>
    <mergeCell ref="J9:L9"/>
    <mergeCell ref="M9:N9"/>
    <mergeCell ref="O9:P9"/>
    <mergeCell ref="Q9:R9"/>
    <mergeCell ref="A10:C10"/>
    <mergeCell ref="G10:I10"/>
    <mergeCell ref="J10:L10"/>
    <mergeCell ref="M10:N10"/>
    <mergeCell ref="O10:P10"/>
    <mergeCell ref="Q10:R10"/>
    <mergeCell ref="A11:C11"/>
    <mergeCell ref="G11:I11"/>
    <mergeCell ref="J11:L11"/>
    <mergeCell ref="M11:N11"/>
    <mergeCell ref="O11:P11"/>
    <mergeCell ref="Q11:R11"/>
    <mergeCell ref="A12:C12"/>
    <mergeCell ref="G12:I12"/>
    <mergeCell ref="J12:L12"/>
    <mergeCell ref="M12:N12"/>
    <mergeCell ref="O12:P12"/>
    <mergeCell ref="Q12:R12"/>
    <mergeCell ref="A13:C13"/>
    <mergeCell ref="G13:I13"/>
    <mergeCell ref="J13:L13"/>
    <mergeCell ref="M13:N13"/>
    <mergeCell ref="O13:P13"/>
    <mergeCell ref="Q13:R13"/>
    <mergeCell ref="A14:C14"/>
    <mergeCell ref="G14:I14"/>
    <mergeCell ref="J14:L14"/>
    <mergeCell ref="M14:N14"/>
    <mergeCell ref="O14:P14"/>
    <mergeCell ref="Q14:R14"/>
    <mergeCell ref="A15:C15"/>
    <mergeCell ref="G15:I15"/>
    <mergeCell ref="J15:L15"/>
    <mergeCell ref="M15:N15"/>
    <mergeCell ref="O15:P15"/>
    <mergeCell ref="Q15:R15"/>
    <mergeCell ref="A16:C16"/>
    <mergeCell ref="G16:I16"/>
    <mergeCell ref="J16:L16"/>
    <mergeCell ref="M16:N16"/>
    <mergeCell ref="O16:P16"/>
    <mergeCell ref="Q16:R16"/>
    <mergeCell ref="A17:C17"/>
    <mergeCell ref="G17:I17"/>
    <mergeCell ref="J17:L17"/>
    <mergeCell ref="M17:N17"/>
    <mergeCell ref="O17:P17"/>
    <mergeCell ref="Q17:R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M5:N7"/>
    <mergeCell ref="D5:D7"/>
    <mergeCell ref="E5:E7"/>
    <mergeCell ref="A5:C7"/>
    <mergeCell ref="F5:F7"/>
    <mergeCell ref="S5:S7"/>
    <mergeCell ref="G4:L7"/>
    <mergeCell ref="O5:P7"/>
    <mergeCell ref="Q5:R7"/>
  </mergeCells>
  <printOptions horizontalCentered="1"/>
  <pageMargins left="0.59" right="0.59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5"/>
  <sheetViews>
    <sheetView zoomScalePageLayoutView="0" workbookViewId="0" topLeftCell="P1">
      <selection activeCell="AE1" sqref="AE1"/>
    </sheetView>
  </sheetViews>
  <sheetFormatPr defaultColWidth="6.421875" defaultRowHeight="28.5" customHeight="1"/>
  <sheetData>
    <row r="1" spans="4:44" ht="39" customHeight="1">
      <c r="D1" s="225" t="s">
        <v>264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AC1" s="11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3" ht="28.5" customHeight="1">
      <c r="A2" s="1" t="s">
        <v>232</v>
      </c>
      <c r="C2" s="227" t="s">
        <v>233</v>
      </c>
      <c r="D2" s="228"/>
      <c r="E2" s="228"/>
      <c r="F2" s="228"/>
      <c r="G2" s="228"/>
      <c r="H2" s="228"/>
      <c r="I2" s="228"/>
      <c r="J2" s="228"/>
      <c r="K2" s="228"/>
      <c r="U2" s="1"/>
      <c r="V2" s="10"/>
      <c r="W2" s="1"/>
      <c r="X2" s="10"/>
      <c r="Y2" s="10"/>
      <c r="Z2" s="10"/>
      <c r="AA2" s="10"/>
      <c r="AP2" s="1" t="s">
        <v>1</v>
      </c>
      <c r="AQ2" s="10"/>
    </row>
    <row r="3" spans="1:43" ht="28.5" customHeight="1">
      <c r="A3" s="229" t="s">
        <v>5</v>
      </c>
      <c r="B3" s="147" t="s">
        <v>3</v>
      </c>
      <c r="C3" s="147" t="s">
        <v>3</v>
      </c>
      <c r="D3" s="147" t="s">
        <v>3</v>
      </c>
      <c r="E3" s="147" t="s">
        <v>173</v>
      </c>
      <c r="F3" s="129" t="s">
        <v>186</v>
      </c>
      <c r="G3" s="129" t="s">
        <v>3</v>
      </c>
      <c r="H3" s="129" t="s">
        <v>3</v>
      </c>
      <c r="I3" s="129" t="s">
        <v>3</v>
      </c>
      <c r="J3" s="129" t="s">
        <v>3</v>
      </c>
      <c r="K3" s="129" t="s">
        <v>3</v>
      </c>
      <c r="L3" s="129" t="s">
        <v>3</v>
      </c>
      <c r="M3" s="129" t="s">
        <v>187</v>
      </c>
      <c r="N3" s="129" t="s">
        <v>3</v>
      </c>
      <c r="O3" s="129" t="s">
        <v>3</v>
      </c>
      <c r="P3" s="129" t="s">
        <v>3</v>
      </c>
      <c r="Q3" s="129" t="s">
        <v>3</v>
      </c>
      <c r="R3" s="129" t="s">
        <v>3</v>
      </c>
      <c r="S3" s="129" t="s">
        <v>3</v>
      </c>
      <c r="T3" s="129" t="s">
        <v>3</v>
      </c>
      <c r="U3" s="129" t="s">
        <v>3</v>
      </c>
      <c r="V3" s="129" t="s">
        <v>3</v>
      </c>
      <c r="W3" s="129" t="s">
        <v>3</v>
      </c>
      <c r="X3" s="129" t="s">
        <v>3</v>
      </c>
      <c r="Y3" s="129" t="s">
        <v>3</v>
      </c>
      <c r="Z3" s="129" t="s">
        <v>3</v>
      </c>
      <c r="AA3" s="129" t="s">
        <v>3</v>
      </c>
      <c r="AB3" s="129" t="s">
        <v>3</v>
      </c>
      <c r="AC3" s="129" t="s">
        <v>3</v>
      </c>
      <c r="AD3" s="129" t="s">
        <v>3</v>
      </c>
      <c r="AE3" s="129" t="s">
        <v>3</v>
      </c>
      <c r="AF3" s="129" t="s">
        <v>3</v>
      </c>
      <c r="AG3" s="129" t="s">
        <v>3</v>
      </c>
      <c r="AH3" s="129" t="s">
        <v>3</v>
      </c>
      <c r="AI3" s="129" t="s">
        <v>3</v>
      </c>
      <c r="AJ3" s="129" t="s">
        <v>3</v>
      </c>
      <c r="AK3" s="129" t="s">
        <v>3</v>
      </c>
      <c r="AL3" s="129" t="s">
        <v>3</v>
      </c>
      <c r="AM3" s="129" t="s">
        <v>3</v>
      </c>
      <c r="AN3" s="129" t="s">
        <v>3</v>
      </c>
      <c r="AO3" s="129" t="s">
        <v>189</v>
      </c>
      <c r="AP3" s="129" t="s">
        <v>3</v>
      </c>
      <c r="AQ3" s="129" t="s">
        <v>3</v>
      </c>
    </row>
    <row r="4" spans="1:43" ht="28.5" customHeight="1">
      <c r="A4" s="142" t="s">
        <v>165</v>
      </c>
      <c r="B4" s="143" t="s">
        <v>3</v>
      </c>
      <c r="C4" s="143" t="s">
        <v>3</v>
      </c>
      <c r="D4" s="143" t="s">
        <v>166</v>
      </c>
      <c r="E4" s="143" t="s">
        <v>3</v>
      </c>
      <c r="F4" s="143" t="s">
        <v>137</v>
      </c>
      <c r="G4" s="143" t="s">
        <v>190</v>
      </c>
      <c r="H4" s="143" t="s">
        <v>191</v>
      </c>
      <c r="I4" s="143" t="s">
        <v>192</v>
      </c>
      <c r="J4" s="143" t="s">
        <v>193</v>
      </c>
      <c r="K4" s="143" t="s">
        <v>234</v>
      </c>
      <c r="L4" s="143" t="s">
        <v>194</v>
      </c>
      <c r="M4" s="143" t="s">
        <v>137</v>
      </c>
      <c r="N4" s="143" t="s">
        <v>195</v>
      </c>
      <c r="O4" s="143" t="s">
        <v>235</v>
      </c>
      <c r="P4" s="143" t="s">
        <v>236</v>
      </c>
      <c r="Q4" s="143" t="s">
        <v>237</v>
      </c>
      <c r="R4" s="143" t="s">
        <v>238</v>
      </c>
      <c r="S4" s="143" t="s">
        <v>239</v>
      </c>
      <c r="T4" s="143" t="s">
        <v>240</v>
      </c>
      <c r="U4" s="143" t="s">
        <v>196</v>
      </c>
      <c r="V4" s="143" t="s">
        <v>241</v>
      </c>
      <c r="W4" s="143" t="s">
        <v>197</v>
      </c>
      <c r="X4" s="143" t="s">
        <v>214</v>
      </c>
      <c r="Y4" s="143" t="s">
        <v>242</v>
      </c>
      <c r="Z4" s="143" t="s">
        <v>243</v>
      </c>
      <c r="AA4" s="143" t="s">
        <v>199</v>
      </c>
      <c r="AB4" s="143" t="s">
        <v>198</v>
      </c>
      <c r="AC4" s="143" t="s">
        <v>216</v>
      </c>
      <c r="AD4" s="143" t="s">
        <v>244</v>
      </c>
      <c r="AE4" s="143" t="s">
        <v>245</v>
      </c>
      <c r="AF4" s="143" t="s">
        <v>246</v>
      </c>
      <c r="AG4" s="143" t="s">
        <v>200</v>
      </c>
      <c r="AH4" s="143" t="s">
        <v>247</v>
      </c>
      <c r="AI4" s="143" t="s">
        <v>248</v>
      </c>
      <c r="AJ4" s="143" t="s">
        <v>201</v>
      </c>
      <c r="AK4" s="143" t="s">
        <v>219</v>
      </c>
      <c r="AL4" s="143" t="s">
        <v>202</v>
      </c>
      <c r="AM4" s="143" t="s">
        <v>249</v>
      </c>
      <c r="AN4" s="143" t="s">
        <v>203</v>
      </c>
      <c r="AO4" s="143" t="s">
        <v>137</v>
      </c>
      <c r="AP4" s="143" t="s">
        <v>212</v>
      </c>
      <c r="AQ4" s="143" t="s">
        <v>208</v>
      </c>
    </row>
    <row r="5" spans="1:43" ht="28.5" customHeight="1">
      <c r="A5" s="142" t="s">
        <v>3</v>
      </c>
      <c r="B5" s="143" t="s">
        <v>3</v>
      </c>
      <c r="C5" s="143" t="s">
        <v>3</v>
      </c>
      <c r="D5" s="143" t="s">
        <v>3</v>
      </c>
      <c r="E5" s="143" t="s">
        <v>3</v>
      </c>
      <c r="F5" s="143" t="s">
        <v>3</v>
      </c>
      <c r="G5" s="143" t="s">
        <v>3</v>
      </c>
      <c r="H5" s="143" t="s">
        <v>3</v>
      </c>
      <c r="I5" s="143" t="s">
        <v>3</v>
      </c>
      <c r="J5" s="143" t="s">
        <v>3</v>
      </c>
      <c r="K5" s="143" t="s">
        <v>3</v>
      </c>
      <c r="L5" s="143" t="s">
        <v>3</v>
      </c>
      <c r="M5" s="143" t="s">
        <v>3</v>
      </c>
      <c r="N5" s="143" t="s">
        <v>3</v>
      </c>
      <c r="O5" s="143" t="s">
        <v>3</v>
      </c>
      <c r="P5" s="143" t="s">
        <v>3</v>
      </c>
      <c r="Q5" s="143" t="s">
        <v>3</v>
      </c>
      <c r="R5" s="143" t="s">
        <v>3</v>
      </c>
      <c r="S5" s="143" t="s">
        <v>3</v>
      </c>
      <c r="T5" s="143" t="s">
        <v>3</v>
      </c>
      <c r="U5" s="143" t="s">
        <v>3</v>
      </c>
      <c r="V5" s="143" t="s">
        <v>3</v>
      </c>
      <c r="W5" s="143" t="s">
        <v>3</v>
      </c>
      <c r="X5" s="143" t="s">
        <v>3</v>
      </c>
      <c r="Y5" s="143" t="s">
        <v>3</v>
      </c>
      <c r="Z5" s="143" t="s">
        <v>3</v>
      </c>
      <c r="AA5" s="143" t="s">
        <v>3</v>
      </c>
      <c r="AB5" s="143" t="s">
        <v>3</v>
      </c>
      <c r="AC5" s="143" t="s">
        <v>3</v>
      </c>
      <c r="AD5" s="143" t="s">
        <v>3</v>
      </c>
      <c r="AE5" s="143" t="s">
        <v>3</v>
      </c>
      <c r="AF5" s="143" t="s">
        <v>3</v>
      </c>
      <c r="AG5" s="143" t="s">
        <v>3</v>
      </c>
      <c r="AH5" s="143" t="s">
        <v>3</v>
      </c>
      <c r="AI5" s="143" t="s">
        <v>3</v>
      </c>
      <c r="AJ5" s="143" t="s">
        <v>3</v>
      </c>
      <c r="AK5" s="143" t="s">
        <v>3</v>
      </c>
      <c r="AL5" s="143" t="s">
        <v>3</v>
      </c>
      <c r="AM5" s="143" t="s">
        <v>3</v>
      </c>
      <c r="AN5" s="143" t="s">
        <v>3</v>
      </c>
      <c r="AO5" s="143" t="s">
        <v>3</v>
      </c>
      <c r="AP5" s="143" t="s">
        <v>3</v>
      </c>
      <c r="AQ5" s="143" t="s">
        <v>3</v>
      </c>
    </row>
    <row r="6" spans="1:43" ht="28.5" customHeight="1">
      <c r="A6" s="142" t="s">
        <v>3</v>
      </c>
      <c r="B6" s="143" t="s">
        <v>3</v>
      </c>
      <c r="C6" s="143" t="s">
        <v>3</v>
      </c>
      <c r="D6" s="143" t="s">
        <v>3</v>
      </c>
      <c r="E6" s="143" t="s">
        <v>3</v>
      </c>
      <c r="F6" s="143" t="s">
        <v>3</v>
      </c>
      <c r="G6" s="143" t="s">
        <v>3</v>
      </c>
      <c r="H6" s="143" t="s">
        <v>3</v>
      </c>
      <c r="I6" s="143" t="s">
        <v>3</v>
      </c>
      <c r="J6" s="143" t="s">
        <v>3</v>
      </c>
      <c r="K6" s="143" t="s">
        <v>3</v>
      </c>
      <c r="L6" s="143" t="s">
        <v>3</v>
      </c>
      <c r="M6" s="143" t="s">
        <v>3</v>
      </c>
      <c r="N6" s="143" t="s">
        <v>3</v>
      </c>
      <c r="O6" s="143" t="s">
        <v>3</v>
      </c>
      <c r="P6" s="143" t="s">
        <v>3</v>
      </c>
      <c r="Q6" s="143" t="s">
        <v>3</v>
      </c>
      <c r="R6" s="143" t="s">
        <v>3</v>
      </c>
      <c r="S6" s="143" t="s">
        <v>3</v>
      </c>
      <c r="T6" s="143" t="s">
        <v>3</v>
      </c>
      <c r="U6" s="143" t="s">
        <v>3</v>
      </c>
      <c r="V6" s="143" t="s">
        <v>3</v>
      </c>
      <c r="W6" s="143" t="s">
        <v>3</v>
      </c>
      <c r="X6" s="143" t="s">
        <v>3</v>
      </c>
      <c r="Y6" s="143" t="s">
        <v>3</v>
      </c>
      <c r="Z6" s="143" t="s">
        <v>3</v>
      </c>
      <c r="AA6" s="143" t="s">
        <v>3</v>
      </c>
      <c r="AB6" s="143" t="s">
        <v>3</v>
      </c>
      <c r="AC6" s="143" t="s">
        <v>3</v>
      </c>
      <c r="AD6" s="143" t="s">
        <v>3</v>
      </c>
      <c r="AE6" s="143" t="s">
        <v>3</v>
      </c>
      <c r="AF6" s="143" t="s">
        <v>3</v>
      </c>
      <c r="AG6" s="143" t="s">
        <v>3</v>
      </c>
      <c r="AH6" s="143" t="s">
        <v>3</v>
      </c>
      <c r="AI6" s="143" t="s">
        <v>3</v>
      </c>
      <c r="AJ6" s="143" t="s">
        <v>3</v>
      </c>
      <c r="AK6" s="143" t="s">
        <v>3</v>
      </c>
      <c r="AL6" s="143" t="s">
        <v>3</v>
      </c>
      <c r="AM6" s="143" t="s">
        <v>3</v>
      </c>
      <c r="AN6" s="143" t="s">
        <v>3</v>
      </c>
      <c r="AO6" s="143" t="s">
        <v>3</v>
      </c>
      <c r="AP6" s="143" t="s">
        <v>3</v>
      </c>
      <c r="AQ6" s="143" t="s">
        <v>3</v>
      </c>
    </row>
    <row r="7" spans="1:43" ht="28.5" customHeight="1">
      <c r="A7" s="142" t="s">
        <v>170</v>
      </c>
      <c r="B7" s="143" t="s">
        <v>171</v>
      </c>
      <c r="C7" s="143" t="s">
        <v>172</v>
      </c>
      <c r="D7" s="2" t="s">
        <v>10</v>
      </c>
      <c r="E7" s="2" t="s">
        <v>11</v>
      </c>
      <c r="F7" s="2" t="s">
        <v>20</v>
      </c>
      <c r="G7" s="2" t="s">
        <v>12</v>
      </c>
      <c r="H7" s="2" t="s">
        <v>31</v>
      </c>
      <c r="I7" s="2" t="s">
        <v>13</v>
      </c>
      <c r="J7" s="2" t="s">
        <v>42</v>
      </c>
      <c r="K7" s="2" t="s">
        <v>58</v>
      </c>
      <c r="L7" s="2" t="s">
        <v>63</v>
      </c>
      <c r="M7" s="2" t="s">
        <v>67</v>
      </c>
      <c r="N7" s="2" t="s">
        <v>72</v>
      </c>
      <c r="O7" s="2" t="s">
        <v>77</v>
      </c>
      <c r="P7" s="2" t="s">
        <v>82</v>
      </c>
      <c r="Q7" s="2" t="s">
        <v>87</v>
      </c>
      <c r="R7" s="2" t="s">
        <v>92</v>
      </c>
      <c r="S7" s="2" t="s">
        <v>97</v>
      </c>
      <c r="T7" s="2" t="s">
        <v>102</v>
      </c>
      <c r="U7" s="2" t="s">
        <v>107</v>
      </c>
      <c r="V7" s="2" t="s">
        <v>112</v>
      </c>
      <c r="W7" s="2" t="s">
        <v>117</v>
      </c>
      <c r="X7" s="2" t="s">
        <v>122</v>
      </c>
      <c r="Y7" s="2" t="s">
        <v>250</v>
      </c>
      <c r="Z7" s="2" t="s">
        <v>128</v>
      </c>
      <c r="AA7" s="2" t="s">
        <v>210</v>
      </c>
      <c r="AB7" s="2" t="s">
        <v>211</v>
      </c>
      <c r="AC7" s="2" t="s">
        <v>251</v>
      </c>
      <c r="AD7" s="2" t="s">
        <v>252</v>
      </c>
      <c r="AE7" s="2" t="s">
        <v>253</v>
      </c>
      <c r="AF7" s="2" t="s">
        <v>254</v>
      </c>
      <c r="AG7" s="2" t="s">
        <v>141</v>
      </c>
      <c r="AH7" s="2" t="s">
        <v>143</v>
      </c>
      <c r="AI7" s="2" t="s">
        <v>144</v>
      </c>
      <c r="AJ7" s="2" t="s">
        <v>145</v>
      </c>
      <c r="AK7" s="2" t="s">
        <v>146</v>
      </c>
      <c r="AL7" s="2" t="s">
        <v>147</v>
      </c>
      <c r="AM7" s="2" t="s">
        <v>16</v>
      </c>
      <c r="AN7" s="2" t="s">
        <v>22</v>
      </c>
      <c r="AO7" s="2" t="s">
        <v>46</v>
      </c>
      <c r="AP7" s="2" t="s">
        <v>52</v>
      </c>
      <c r="AQ7" s="2" t="s">
        <v>57</v>
      </c>
    </row>
    <row r="8" spans="1:43" ht="28.5" customHeight="1">
      <c r="A8" s="142" t="s">
        <v>3</v>
      </c>
      <c r="B8" s="143" t="s">
        <v>3</v>
      </c>
      <c r="C8" s="143" t="s">
        <v>3</v>
      </c>
      <c r="D8" s="2" t="s">
        <v>173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  <c r="P8" s="3" t="s">
        <v>3</v>
      </c>
      <c r="Q8" s="3" t="s">
        <v>3</v>
      </c>
      <c r="R8" s="3" t="s">
        <v>3</v>
      </c>
      <c r="S8" s="3" t="s">
        <v>3</v>
      </c>
      <c r="T8" s="3" t="s">
        <v>3</v>
      </c>
      <c r="U8" s="3" t="s">
        <v>3</v>
      </c>
      <c r="V8" s="3" t="s">
        <v>3</v>
      </c>
      <c r="W8" s="3" t="s">
        <v>3</v>
      </c>
      <c r="X8" s="3" t="s">
        <v>3</v>
      </c>
      <c r="Y8" s="3" t="s">
        <v>3</v>
      </c>
      <c r="Z8" s="3" t="s">
        <v>3</v>
      </c>
      <c r="AA8" s="3" t="s">
        <v>3</v>
      </c>
      <c r="AB8" s="3" t="s">
        <v>3</v>
      </c>
      <c r="AC8" s="3" t="s">
        <v>3</v>
      </c>
      <c r="AD8" s="3" t="s">
        <v>3</v>
      </c>
      <c r="AE8" s="3" t="s">
        <v>3</v>
      </c>
      <c r="AF8" s="3" t="s">
        <v>3</v>
      </c>
      <c r="AG8" s="3" t="s">
        <v>3</v>
      </c>
      <c r="AH8" s="3" t="s">
        <v>3</v>
      </c>
      <c r="AI8" s="3" t="s">
        <v>3</v>
      </c>
      <c r="AJ8" s="3" t="s">
        <v>3</v>
      </c>
      <c r="AK8" s="3" t="s">
        <v>3</v>
      </c>
      <c r="AL8" s="3" t="s">
        <v>3</v>
      </c>
      <c r="AM8" s="3" t="s">
        <v>3</v>
      </c>
      <c r="AN8" s="3" t="s">
        <v>3</v>
      </c>
      <c r="AO8" s="3" t="s">
        <v>3</v>
      </c>
      <c r="AP8" s="3" t="s">
        <v>3</v>
      </c>
      <c r="AQ8" s="3" t="s">
        <v>3</v>
      </c>
    </row>
    <row r="9" spans="1:43" ht="28.5" customHeight="1">
      <c r="A9" s="149" t="s">
        <v>3</v>
      </c>
      <c r="B9" s="150" t="s">
        <v>3</v>
      </c>
      <c r="C9" s="150" t="s">
        <v>3</v>
      </c>
      <c r="D9" s="4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5" t="s">
        <v>3</v>
      </c>
      <c r="AM9" s="5" t="s">
        <v>3</v>
      </c>
      <c r="AN9" s="5" t="s">
        <v>3</v>
      </c>
      <c r="AO9" s="5" t="s">
        <v>3</v>
      </c>
      <c r="AP9" s="5" t="s">
        <v>3</v>
      </c>
      <c r="AQ9" s="5" t="s">
        <v>3</v>
      </c>
    </row>
    <row r="10" spans="1:43" ht="28.5" customHeight="1">
      <c r="A10" s="149" t="s">
        <v>3</v>
      </c>
      <c r="B10" s="150" t="s">
        <v>3</v>
      </c>
      <c r="C10" s="150" t="s">
        <v>3</v>
      </c>
      <c r="D10" s="4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  <c r="AC10" s="5" t="s">
        <v>3</v>
      </c>
      <c r="AD10" s="5" t="s">
        <v>3</v>
      </c>
      <c r="AE10" s="5" t="s">
        <v>3</v>
      </c>
      <c r="AF10" s="5" t="s">
        <v>3</v>
      </c>
      <c r="AG10" s="5" t="s">
        <v>3</v>
      </c>
      <c r="AH10" s="5" t="s">
        <v>3</v>
      </c>
      <c r="AI10" s="5" t="s">
        <v>3</v>
      </c>
      <c r="AJ10" s="5" t="s">
        <v>3</v>
      </c>
      <c r="AK10" s="5" t="s">
        <v>3</v>
      </c>
      <c r="AL10" s="5" t="s">
        <v>3</v>
      </c>
      <c r="AM10" s="5" t="s">
        <v>3</v>
      </c>
      <c r="AN10" s="5" t="s">
        <v>3</v>
      </c>
      <c r="AO10" s="5" t="s">
        <v>3</v>
      </c>
      <c r="AP10" s="5" t="s">
        <v>3</v>
      </c>
      <c r="AQ10" s="5" t="s">
        <v>3</v>
      </c>
    </row>
    <row r="11" spans="1:43" ht="28.5" customHeight="1">
      <c r="A11" s="149" t="s">
        <v>3</v>
      </c>
      <c r="B11" s="150" t="s">
        <v>3</v>
      </c>
      <c r="C11" s="150" t="s">
        <v>3</v>
      </c>
      <c r="D11" s="4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3</v>
      </c>
      <c r="N11" s="5" t="s">
        <v>3</v>
      </c>
      <c r="O11" s="5" t="s">
        <v>3</v>
      </c>
      <c r="P11" s="5" t="s">
        <v>3</v>
      </c>
      <c r="Q11" s="5" t="s">
        <v>3</v>
      </c>
      <c r="R11" s="5" t="s">
        <v>3</v>
      </c>
      <c r="S11" s="5" t="s">
        <v>3</v>
      </c>
      <c r="T11" s="5" t="s">
        <v>3</v>
      </c>
      <c r="U11" s="5" t="s">
        <v>3</v>
      </c>
      <c r="V11" s="5" t="s">
        <v>3</v>
      </c>
      <c r="W11" s="5" t="s">
        <v>3</v>
      </c>
      <c r="X11" s="5" t="s">
        <v>3</v>
      </c>
      <c r="Y11" s="5" t="s">
        <v>3</v>
      </c>
      <c r="Z11" s="5" t="s">
        <v>3</v>
      </c>
      <c r="AA11" s="5" t="s">
        <v>3</v>
      </c>
      <c r="AB11" s="5" t="s">
        <v>3</v>
      </c>
      <c r="AC11" s="5" t="s">
        <v>3</v>
      </c>
      <c r="AD11" s="5" t="s">
        <v>3</v>
      </c>
      <c r="AE11" s="5" t="s">
        <v>3</v>
      </c>
      <c r="AF11" s="5" t="s">
        <v>3</v>
      </c>
      <c r="AG11" s="5" t="s">
        <v>3</v>
      </c>
      <c r="AH11" s="5" t="s">
        <v>3</v>
      </c>
      <c r="AI11" s="5" t="s">
        <v>3</v>
      </c>
      <c r="AJ11" s="5" t="s">
        <v>3</v>
      </c>
      <c r="AK11" s="5" t="s">
        <v>3</v>
      </c>
      <c r="AL11" s="5" t="s">
        <v>3</v>
      </c>
      <c r="AM11" s="5" t="s">
        <v>3</v>
      </c>
      <c r="AN11" s="5" t="s">
        <v>3</v>
      </c>
      <c r="AO11" s="5" t="s">
        <v>3</v>
      </c>
      <c r="AP11" s="5" t="s">
        <v>3</v>
      </c>
      <c r="AQ11" s="5" t="s">
        <v>3</v>
      </c>
    </row>
    <row r="12" spans="1:43" ht="28.5" customHeight="1">
      <c r="A12" s="149" t="s">
        <v>3</v>
      </c>
      <c r="B12" s="150" t="s">
        <v>3</v>
      </c>
      <c r="C12" s="150" t="s">
        <v>3</v>
      </c>
      <c r="D12" s="4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5" t="s">
        <v>3</v>
      </c>
      <c r="U12" s="5" t="s">
        <v>3</v>
      </c>
      <c r="V12" s="5" t="s">
        <v>3</v>
      </c>
      <c r="W12" s="5" t="s">
        <v>3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3</v>
      </c>
      <c r="AH12" s="5" t="s">
        <v>3</v>
      </c>
      <c r="AI12" s="5" t="s">
        <v>3</v>
      </c>
      <c r="AJ12" s="5" t="s">
        <v>3</v>
      </c>
      <c r="AK12" s="5" t="s">
        <v>3</v>
      </c>
      <c r="AL12" s="5" t="s">
        <v>3</v>
      </c>
      <c r="AM12" s="5" t="s">
        <v>3</v>
      </c>
      <c r="AN12" s="5" t="s">
        <v>3</v>
      </c>
      <c r="AO12" s="5" t="s">
        <v>3</v>
      </c>
      <c r="AP12" s="5" t="s">
        <v>3</v>
      </c>
      <c r="AQ12" s="5" t="s">
        <v>3</v>
      </c>
    </row>
    <row r="13" spans="1:43" ht="28.5" customHeight="1">
      <c r="A13" s="149" t="s">
        <v>3</v>
      </c>
      <c r="B13" s="150" t="s">
        <v>3</v>
      </c>
      <c r="C13" s="150" t="s">
        <v>3</v>
      </c>
      <c r="D13" s="4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3</v>
      </c>
      <c r="M13" s="5" t="s">
        <v>3</v>
      </c>
      <c r="N13" s="5" t="s">
        <v>3</v>
      </c>
      <c r="O13" s="5" t="s">
        <v>3</v>
      </c>
      <c r="P13" s="5" t="s">
        <v>3</v>
      </c>
      <c r="Q13" s="5" t="s">
        <v>3</v>
      </c>
      <c r="R13" s="5" t="s">
        <v>3</v>
      </c>
      <c r="S13" s="5" t="s">
        <v>3</v>
      </c>
      <c r="T13" s="5" t="s">
        <v>3</v>
      </c>
      <c r="U13" s="5" t="s">
        <v>3</v>
      </c>
      <c r="V13" s="5" t="s">
        <v>3</v>
      </c>
      <c r="W13" s="5" t="s">
        <v>3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  <c r="AG13" s="5" t="s">
        <v>3</v>
      </c>
      <c r="AH13" s="5" t="s">
        <v>3</v>
      </c>
      <c r="AI13" s="5" t="s">
        <v>3</v>
      </c>
      <c r="AJ13" s="5" t="s">
        <v>3</v>
      </c>
      <c r="AK13" s="5" t="s">
        <v>3</v>
      </c>
      <c r="AL13" s="5" t="s">
        <v>3</v>
      </c>
      <c r="AM13" s="5" t="s">
        <v>3</v>
      </c>
      <c r="AN13" s="5" t="s">
        <v>3</v>
      </c>
      <c r="AO13" s="5" t="s">
        <v>3</v>
      </c>
      <c r="AP13" s="5" t="s">
        <v>3</v>
      </c>
      <c r="AQ13" s="5" t="s">
        <v>3</v>
      </c>
    </row>
    <row r="14" spans="1:43" ht="28.5" customHeight="1">
      <c r="A14" s="223" t="s">
        <v>3</v>
      </c>
      <c r="B14" s="224" t="s">
        <v>3</v>
      </c>
      <c r="C14" s="224" t="s">
        <v>3</v>
      </c>
      <c r="D14" s="6" t="s">
        <v>3</v>
      </c>
      <c r="E14" s="7" t="s">
        <v>3</v>
      </c>
      <c r="F14" s="7" t="s">
        <v>3</v>
      </c>
      <c r="G14" s="7" t="s">
        <v>3</v>
      </c>
      <c r="H14" s="7" t="s">
        <v>3</v>
      </c>
      <c r="I14" s="7" t="s">
        <v>3</v>
      </c>
      <c r="J14" s="7" t="s">
        <v>3</v>
      </c>
      <c r="K14" s="7" t="s">
        <v>3</v>
      </c>
      <c r="L14" s="7" t="s">
        <v>3</v>
      </c>
      <c r="M14" s="7" t="s">
        <v>3</v>
      </c>
      <c r="N14" s="7" t="s">
        <v>3</v>
      </c>
      <c r="O14" s="7" t="s">
        <v>3</v>
      </c>
      <c r="P14" s="7" t="s">
        <v>3</v>
      </c>
      <c r="Q14" s="7" t="s">
        <v>3</v>
      </c>
      <c r="R14" s="7" t="s">
        <v>3</v>
      </c>
      <c r="S14" s="7" t="s">
        <v>3</v>
      </c>
      <c r="T14" s="7" t="s">
        <v>3</v>
      </c>
      <c r="U14" s="7" t="s">
        <v>3</v>
      </c>
      <c r="V14" s="7" t="s">
        <v>3</v>
      </c>
      <c r="W14" s="7" t="s">
        <v>3</v>
      </c>
      <c r="X14" s="7" t="s">
        <v>3</v>
      </c>
      <c r="Y14" s="7" t="s">
        <v>3</v>
      </c>
      <c r="Z14" s="7" t="s">
        <v>3</v>
      </c>
      <c r="AA14" s="7" t="s">
        <v>3</v>
      </c>
      <c r="AB14" s="7" t="s">
        <v>3</v>
      </c>
      <c r="AC14" s="7" t="s">
        <v>3</v>
      </c>
      <c r="AD14" s="7" t="s">
        <v>3</v>
      </c>
      <c r="AE14" s="7" t="s">
        <v>3</v>
      </c>
      <c r="AF14" s="7" t="s">
        <v>3</v>
      </c>
      <c r="AG14" s="7" t="s">
        <v>3</v>
      </c>
      <c r="AH14" s="7" t="s">
        <v>3</v>
      </c>
      <c r="AI14" s="7" t="s">
        <v>3</v>
      </c>
      <c r="AJ14" s="7" t="s">
        <v>3</v>
      </c>
      <c r="AK14" s="7" t="s">
        <v>3</v>
      </c>
      <c r="AL14" s="7" t="s">
        <v>3</v>
      </c>
      <c r="AM14" s="7" t="s">
        <v>3</v>
      </c>
      <c r="AN14" s="7" t="s">
        <v>3</v>
      </c>
      <c r="AO14" s="7" t="s">
        <v>3</v>
      </c>
      <c r="AP14" s="7" t="s">
        <v>3</v>
      </c>
      <c r="AQ14" s="7" t="s">
        <v>3</v>
      </c>
    </row>
    <row r="15" spans="1:43" ht="28.5" customHeight="1">
      <c r="A15" s="221"/>
      <c r="B15" s="222"/>
      <c r="C15" s="222"/>
      <c r="D15" s="222"/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9" t="s">
        <v>3</v>
      </c>
      <c r="L15" s="8" t="s">
        <v>3</v>
      </c>
      <c r="M15" s="8" t="s">
        <v>3</v>
      </c>
      <c r="N15" s="8" t="s">
        <v>3</v>
      </c>
      <c r="O15" s="8" t="s">
        <v>3</v>
      </c>
      <c r="P15" s="8" t="s">
        <v>3</v>
      </c>
      <c r="Q15" s="8" t="s">
        <v>3</v>
      </c>
      <c r="R15" s="8" t="s">
        <v>3</v>
      </c>
      <c r="S15" s="8" t="s">
        <v>3</v>
      </c>
      <c r="T15" s="8" t="s">
        <v>3</v>
      </c>
      <c r="U15" s="8" t="s">
        <v>3</v>
      </c>
      <c r="V15" s="8" t="s">
        <v>3</v>
      </c>
      <c r="W15" s="8" t="s">
        <v>3</v>
      </c>
      <c r="X15" s="8" t="s">
        <v>3</v>
      </c>
      <c r="Y15" s="8" t="s">
        <v>3</v>
      </c>
      <c r="Z15" s="8" t="s">
        <v>3</v>
      </c>
      <c r="AA15" s="8" t="s">
        <v>3</v>
      </c>
      <c r="AB15" s="8" t="s">
        <v>3</v>
      </c>
      <c r="AC15" s="8" t="s">
        <v>3</v>
      </c>
      <c r="AD15" s="8" t="s">
        <v>3</v>
      </c>
      <c r="AE15" s="8" t="s">
        <v>3</v>
      </c>
      <c r="AF15" s="8" t="s">
        <v>3</v>
      </c>
      <c r="AG15" s="8" t="s">
        <v>3</v>
      </c>
      <c r="AH15" s="8" t="s">
        <v>3</v>
      </c>
      <c r="AI15" s="8" t="s">
        <v>3</v>
      </c>
      <c r="AJ15" s="8" t="s">
        <v>3</v>
      </c>
      <c r="AK15" s="8" t="s">
        <v>3</v>
      </c>
      <c r="AL15" s="8" t="s">
        <v>3</v>
      </c>
      <c r="AM15" s="8" t="s">
        <v>3</v>
      </c>
      <c r="AN15" s="8" t="s">
        <v>3</v>
      </c>
      <c r="AO15" s="8" t="s">
        <v>3</v>
      </c>
      <c r="AP15" s="8" t="s">
        <v>3</v>
      </c>
      <c r="AQ15" s="8" t="s">
        <v>3</v>
      </c>
    </row>
  </sheetData>
  <sheetProtection/>
  <mergeCells count="57">
    <mergeCell ref="AO3:AQ3"/>
    <mergeCell ref="A13:C13"/>
    <mergeCell ref="A14:C14"/>
    <mergeCell ref="D1:S1"/>
    <mergeCell ref="C2:K2"/>
    <mergeCell ref="A3:D3"/>
    <mergeCell ref="F3:L3"/>
    <mergeCell ref="M3:AN3"/>
    <mergeCell ref="F4:F6"/>
    <mergeCell ref="G4:G6"/>
    <mergeCell ref="A15:D15"/>
    <mergeCell ref="A7:A8"/>
    <mergeCell ref="B7:B8"/>
    <mergeCell ref="C7:C8"/>
    <mergeCell ref="D4:D6"/>
    <mergeCell ref="E3:E6"/>
    <mergeCell ref="A9:C9"/>
    <mergeCell ref="A10:C10"/>
    <mergeCell ref="A11:C11"/>
    <mergeCell ref="A12:C12"/>
    <mergeCell ref="V4:V6"/>
    <mergeCell ref="H4:H6"/>
    <mergeCell ref="I4:I6"/>
    <mergeCell ref="J4:J6"/>
    <mergeCell ref="K4:K6"/>
    <mergeCell ref="L4:L6"/>
    <mergeCell ref="M4:M6"/>
    <mergeCell ref="AA4:AA6"/>
    <mergeCell ref="N4:N6"/>
    <mergeCell ref="O4:O6"/>
    <mergeCell ref="P4:P6"/>
    <mergeCell ref="Q4:Q6"/>
    <mergeCell ref="AC4:AC6"/>
    <mergeCell ref="R4:R6"/>
    <mergeCell ref="S4:S6"/>
    <mergeCell ref="T4:T6"/>
    <mergeCell ref="U4:U6"/>
    <mergeCell ref="AO4:AO6"/>
    <mergeCell ref="W4:W6"/>
    <mergeCell ref="AE4:AE6"/>
    <mergeCell ref="AF4:AF6"/>
    <mergeCell ref="AG4:AG6"/>
    <mergeCell ref="AH4:AH6"/>
    <mergeCell ref="AI4:AI6"/>
    <mergeCell ref="X4:X6"/>
    <mergeCell ref="Y4:Y6"/>
    <mergeCell ref="Z4:Z6"/>
    <mergeCell ref="AD4:AD6"/>
    <mergeCell ref="AB4:AB6"/>
    <mergeCell ref="AP4:AP6"/>
    <mergeCell ref="AQ4:AQ6"/>
    <mergeCell ref="A4:C6"/>
    <mergeCell ref="AJ4:AJ6"/>
    <mergeCell ref="AK4:AK6"/>
    <mergeCell ref="AL4:AL6"/>
    <mergeCell ref="AM4:AM6"/>
    <mergeCell ref="AN4:AN6"/>
  </mergeCells>
  <printOptions/>
  <pageMargins left="0.39" right="0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OS</cp:lastModifiedBy>
  <cp:lastPrinted>2019-03-20T10:40:10Z</cp:lastPrinted>
  <dcterms:created xsi:type="dcterms:W3CDTF">2016-08-08T08:28:06Z</dcterms:created>
  <dcterms:modified xsi:type="dcterms:W3CDTF">2019-03-20T10:42:20Z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