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815" firstSheet="1" activeTab="6"/>
  </bookViews>
  <sheets>
    <sheet name=" 收入支出预算总表" sheetId="1" r:id="rId1"/>
    <sheet name=" 财政拨款收入支出预算总表" sheetId="2" r:id="rId2"/>
    <sheet name=" 部门收入总表" sheetId="3" r:id="rId3"/>
    <sheet name=" 部门支出总表" sheetId="4" r:id="rId4"/>
    <sheet name=" 一般公共预算支出表" sheetId="5" r:id="rId5"/>
    <sheet name="一般公共预算基本基本支出表" sheetId="6" r:id="rId6"/>
    <sheet name="一般公共预算“三公”经费支出表" sheetId="7" r:id="rId7"/>
    <sheet name=" 政府性基金预算支出表" sheetId="8" r:id="rId8"/>
  </sheets>
  <definedNames/>
  <calcPr fullCalcOnLoad="1"/>
</workbook>
</file>

<file path=xl/sharedStrings.xml><?xml version="1.0" encoding="utf-8"?>
<sst xmlns="http://schemas.openxmlformats.org/spreadsheetml/2006/main" count="2538" uniqueCount="375">
  <si>
    <t>2020年部门预算收支总表</t>
  </si>
  <si>
    <t xml:space="preserve">编制单位：临县八堡乡人民政府 </t>
  </si>
  <si>
    <t>收入</t>
  </si>
  <si>
    <t/>
  </si>
  <si>
    <t>支出</t>
  </si>
  <si>
    <t>项目</t>
  </si>
  <si>
    <t>行次</t>
  </si>
  <si>
    <t>年初预算数</t>
  </si>
  <si>
    <t>项目(按功能分类)</t>
  </si>
  <si>
    <t>项目(按支出性质和经济分类)</t>
  </si>
  <si>
    <t>栏次</t>
  </si>
  <si>
    <t>1</t>
  </si>
  <si>
    <t>3</t>
  </si>
  <si>
    <t>5</t>
  </si>
  <si>
    <t>一、财政拨款收入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</si>
  <si>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</si>
  <si>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</si>
  <si>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</si>
  <si>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</si>
  <si>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</si>
  <si>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</si>
  <si>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</si>
  <si>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</si>
  <si>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</si>
  <si>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</si>
  <si>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</si>
  <si>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</si>
  <si>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</si>
  <si>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</si>
  <si>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</si>
  <si>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</si>
  <si>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</si>
  <si>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</si>
  <si>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</si>
  <si>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</si>
  <si>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</si>
  <si>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</si>
  <si>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</si>
  <si>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</si>
  <si>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</si>
  <si>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</si>
  <si>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</si>
  <si>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</si>
  <si>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</si>
  <si>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</si>
  <si>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</si>
  <si>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</si>
  <si>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</si>
  <si>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</si>
  <si>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</si>
  <si>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</si>
  <si>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</si>
  <si>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</si>
  <si>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</si>
  <si>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</si>
  <si>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</si>
  <si>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</si>
  <si>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</si>
  <si>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</si>
  <si>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</si>
  <si>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</si>
  <si>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</si>
  <si>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</si>
  <si>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</si>
  <si>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</si>
  <si>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</si>
  <si>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</si>
  <si>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</si>
  <si>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</si>
  <si>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</si>
  <si>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</si>
  <si>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</si>
  <si>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</si>
  <si>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</si>
  <si>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</si>
  <si>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</si>
  <si>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</si>
  <si>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</si>
  <si>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</si>
  <si>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</si>
  <si>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</si>
  <si>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</si>
  <si>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</si>
  <si>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</si>
  <si>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</si>
  <si>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</si>
  <si>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</si>
  <si>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</si>
  <si>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</si>
  <si>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</si>
  <si>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</si>
  <si>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</si>
  <si>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</si>
  <si>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</si>
  <si>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</si>
  <si>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</si>
  <si>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</si>
  <si>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</si>
  <si>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</si>
  <si>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</si>
  <si>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</si>
  <si>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</si>
  <si>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</si>
  <si>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</si>
  <si>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</si>
  <si>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</si>
  <si>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</si>
  <si>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</si>
  <si>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</si>
  <si>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</si>
  <si>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</si>
  <si>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</si>
  <si>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</si>
  <si>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</si>
  <si>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</si>
  <si>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</si>
  <si>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</si>
  <si>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</si>
  <si>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二十一、灾害防治及应急管理支出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</si>
  <si>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</si>
  <si>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</si>
  <si>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</si>
  <si>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</si>
  <si>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</si>
  <si>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</si>
  <si>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</si>
  <si>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</si>
  <si>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</si>
  <si>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</si>
  <si>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</si>
  <si>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</si>
  <si>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</si>
  <si>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</si>
  <si>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</si>
  <si>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>2020年财政拨款收入支出预算总表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</si>
  <si>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</si>
  <si>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</si>
  <si>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</si>
  <si>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</si>
  <si>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</si>
  <si>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</si>
  <si>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</si>
  <si>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</si>
  <si>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</si>
  <si>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</si>
  <si>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</si>
  <si>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</si>
  <si>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</si>
  <si>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</si>
  <si>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</si>
  <si>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</si>
  <si>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 xml:space="preserve">    工资福利支出</t>
  </si>
  <si>
    <t xml:space="preserve">    商品和服务支出</t>
  </si>
  <si>
    <t xml:space="preserve">    对个人和家庭的补助</t>
  </si>
  <si>
    <t xml:space="preserve">    对企事业单位的补贴</t>
  </si>
  <si>
    <t xml:space="preserve">    赠与</t>
  </si>
  <si>
    <t xml:space="preserve">    债务利息支出</t>
  </si>
  <si>
    <t xml:space="preserve">    基本建设支出</t>
  </si>
  <si>
    <t xml:space="preserve">    其他资本性支出</t>
  </si>
  <si>
    <t xml:space="preserve">    贷款转贷及产权参股</t>
  </si>
  <si>
    <t xml:space="preserve">    其他支出</t>
  </si>
  <si>
    <t>2020年部门预算收入总表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</si>
  <si>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</si>
  <si>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</si>
  <si>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</si>
  <si>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</si>
  <si>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</si>
  <si>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</si>
  <si>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</si>
  <si>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</si>
  <si>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其中：</t>
  </si>
  <si>
    <t>本级横向财政拨款</t>
  </si>
  <si>
    <t>非本级财政拨款</t>
  </si>
  <si>
    <t>类</t>
  </si>
  <si>
    <t>款</t>
  </si>
  <si>
    <t>项</t>
  </si>
  <si>
    <t>合计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</si>
  <si>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</si>
  <si>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</si>
  <si>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</si>
  <si>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</si>
  <si>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</si>
  <si>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</si>
  <si>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社会保障和就业支出</t>
  </si>
  <si>
    <t>人力资源和社会保障事务管理</t>
  </si>
  <si>
    <t xml:space="preserve">  社会保险经办机构（劳动保障所）</t>
  </si>
  <si>
    <t>行政事业单位养老支出</t>
  </si>
  <si>
    <t xml:space="preserve">  行政单位离退休</t>
  </si>
  <si>
    <t xml:space="preserve">  机关事业单位基本养老保险缴费支出</t>
  </si>
  <si>
    <t>抚恤</t>
  </si>
  <si>
    <t xml:space="preserve">  死亡抚恤</t>
  </si>
  <si>
    <t>其他社会保障和就业支出</t>
  </si>
  <si>
    <t xml:space="preserve">  其他社会保障和就业支出</t>
  </si>
  <si>
    <t>210</t>
  </si>
  <si>
    <t>医疗卫生与计划生育支出</t>
  </si>
  <si>
    <t>21007</t>
  </si>
  <si>
    <t>人口与计划生育事务</t>
  </si>
  <si>
    <t>2100701</t>
  </si>
  <si>
    <t>行政事业单位医疗</t>
  </si>
  <si>
    <t xml:space="preserve">  事业单位医疗</t>
  </si>
  <si>
    <t>213</t>
  </si>
  <si>
    <t>农林水支出</t>
  </si>
  <si>
    <t>农业</t>
  </si>
  <si>
    <t>21302</t>
  </si>
  <si>
    <t>林业</t>
  </si>
  <si>
    <t>2130201</t>
  </si>
  <si>
    <t>215</t>
  </si>
  <si>
    <t>资源勘探信息等支出</t>
  </si>
  <si>
    <t>21508</t>
  </si>
  <si>
    <t>支持中小企业发展和管理支出</t>
  </si>
  <si>
    <t>2150801</t>
  </si>
  <si>
    <t>住房保障支出</t>
  </si>
  <si>
    <t>住房改革支出</t>
  </si>
  <si>
    <t xml:space="preserve">  住房公积金</t>
  </si>
  <si>
    <t>灾害防治及应急管理支出</t>
  </si>
  <si>
    <t>应急管理事务</t>
  </si>
  <si>
    <t xml:space="preserve">  行政运行（安监站）</t>
  </si>
  <si>
    <t>2020年部门预算支出总表</t>
  </si>
  <si>
    <t>基本支出</t>
  </si>
  <si>
    <t>项目支出</t>
  </si>
  <si>
    <t>上缴上级支出</t>
  </si>
  <si>
    <t>经营支出</t>
  </si>
  <si>
    <t>对附属单位补助支出</t>
  </si>
  <si>
    <t>2020年公共预算财政拨款支出预算明细表</t>
  </si>
  <si>
    <t>工资福利支出</t>
  </si>
  <si>
    <t>商品和服务支出</t>
  </si>
  <si>
    <t>对个人和家庭的补助</t>
  </si>
  <si>
    <t>基本工资</t>
  </si>
  <si>
    <t>津贴补贴</t>
  </si>
  <si>
    <t>特殊岗位津贴</t>
  </si>
  <si>
    <t>三项补贴</t>
  </si>
  <si>
    <t>在职个人取暖补贴</t>
  </si>
  <si>
    <t>公车补贴</t>
  </si>
  <si>
    <t>基础绩效</t>
  </si>
  <si>
    <t>奖励工资和年底绩效</t>
  </si>
  <si>
    <t>社会保障缴费</t>
  </si>
  <si>
    <t>工伤保险</t>
  </si>
  <si>
    <t>医疗保险</t>
  </si>
  <si>
    <t>住房公积金</t>
  </si>
  <si>
    <t>失业保险</t>
  </si>
  <si>
    <t>其他工资福利支出</t>
  </si>
  <si>
    <t>办公费</t>
  </si>
  <si>
    <t>印刷费</t>
  </si>
  <si>
    <t>报刊费</t>
  </si>
  <si>
    <t>网络费</t>
  </si>
  <si>
    <t>事务支出</t>
  </si>
  <si>
    <t>取暖费</t>
  </si>
  <si>
    <t>购置费</t>
  </si>
  <si>
    <t>人大代表活动经费</t>
  </si>
  <si>
    <t>政协工作经费</t>
  </si>
  <si>
    <t>人大工作经费</t>
  </si>
  <si>
    <t>纪检活动经费</t>
  </si>
  <si>
    <t>福利费</t>
  </si>
  <si>
    <t>临时人员工资</t>
  </si>
  <si>
    <t>维修费</t>
  </si>
  <si>
    <t>其他交通费用</t>
  </si>
  <si>
    <t>其他商品和服务支出</t>
  </si>
  <si>
    <t>退休取暖</t>
  </si>
  <si>
    <t>抚恤金</t>
  </si>
  <si>
    <t>生活补助</t>
  </si>
  <si>
    <t>其他对个人和家庭的补助支出</t>
  </si>
  <si>
    <t>25</t>
  </si>
  <si>
    <t>26</t>
  </si>
  <si>
    <t>27</t>
  </si>
  <si>
    <t>28</t>
  </si>
  <si>
    <t>29</t>
  </si>
  <si>
    <t>30</t>
  </si>
  <si>
    <t>2020年公共预算财政拨款基本支出预算明细表</t>
  </si>
  <si>
    <t>2020年一般公共预算“三公”经费支出表</t>
  </si>
  <si>
    <t>“三公”经费合计</t>
  </si>
  <si>
    <t>因公出国（境）费用</t>
  </si>
  <si>
    <t>公务用车购置及运行维护费</t>
  </si>
  <si>
    <t>公务接待费</t>
  </si>
  <si>
    <t>其中：当年公共预算财政拨款支出</t>
  </si>
  <si>
    <t>公务用车购置</t>
  </si>
  <si>
    <t>公务用车运行维护费</t>
  </si>
  <si>
    <t>补充资料：</t>
  </si>
  <si>
    <t xml:space="preserve">  1.因公出国（境）团组情况：本年度本单位</t>
  </si>
  <si>
    <t>使用公共预算财政拨款安排的出国（境）团组</t>
  </si>
  <si>
    <t>个，参加其他单位组织的出国（境）团组</t>
  </si>
  <si>
    <t>人次。</t>
  </si>
  <si>
    <t xml:space="preserve">  2.公务用车购置及保有情况：本年度本单位</t>
  </si>
  <si>
    <t>使用公共预算财政拨款购置公务用车</t>
  </si>
  <si>
    <t>辆，年末公共预算财政拨款开支运行维护费的公务用车保有量</t>
  </si>
  <si>
    <t xml:space="preserve">    3.公务接待情况：本年度本单位使用公共预</t>
  </si>
  <si>
    <t>算财政拨款支出的国内公务接待</t>
  </si>
  <si>
    <t>批次，</t>
  </si>
  <si>
    <t>人次，共</t>
  </si>
  <si>
    <t>元；外事接待</t>
  </si>
  <si>
    <t>元。</t>
  </si>
  <si>
    <t>2020年政府性基金预算支出表</t>
  </si>
  <si>
    <t>基本建设支出</t>
  </si>
  <si>
    <t>其他资本性支出</t>
  </si>
  <si>
    <t>对企事业单位的补贴</t>
  </si>
  <si>
    <t>债务利息支出</t>
  </si>
  <si>
    <t>赠与</t>
  </si>
  <si>
    <t>贷款转贷及产权参股</t>
  </si>
  <si>
    <t>其他支出</t>
  </si>
  <si>
    <t>奖金</t>
  </si>
  <si>
    <t>伙食费</t>
  </si>
  <si>
    <t>伙食补助费</t>
  </si>
  <si>
    <t>绩效工资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</si>
  <si>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</si>
  <si>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</si>
  <si>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</si>
  <si>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</si>
  <si>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</si>
  <si>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</si>
  <si>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</si>
  <si>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</si>
  <si>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</si>
  <si>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</si>
  <si>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</si>
  <si>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</si>
  <si>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</si>
  <si>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</si>
  <si>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</si>
  <si>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</si>
  <si>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</si>
  <si>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税金及附加费用</t>
  </si>
  <si>
    <t>离休费</t>
  </si>
  <si>
    <t>退休费</t>
  </si>
  <si>
    <t>退职（役）费</t>
  </si>
  <si>
    <t>救济费</t>
  </si>
  <si>
    <t>医疗费</t>
  </si>
  <si>
    <t>助学金</t>
  </si>
  <si>
    <t>奖励金</t>
  </si>
  <si>
    <t>生产补贴</t>
  </si>
  <si>
    <t>提租补贴</t>
  </si>
  <si>
    <t>购房补贴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</si>
  <si>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</si>
  <si>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</si>
  <si>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</si>
  <si>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</si>
  <si>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</si>
  <si>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</si>
  <si>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</si>
  <si>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</si>
  <si>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</si>
  <si>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</si>
  <si>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</si>
  <si>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</si>
  <si>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</si>
  <si>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企业政策性补贴</t>
  </si>
  <si>
    <t>事业单位补贴</t>
  </si>
  <si>
    <t>财政贴息</t>
  </si>
  <si>
    <t>其他对企事业单位的补贴支出</t>
  </si>
  <si>
    <t>国内债务付息</t>
  </si>
  <si>
    <t>向国家银行借款付息</t>
  </si>
  <si>
    <t>其他国内借款付息</t>
  </si>
  <si>
    <t>向外国政府借款付息</t>
  </si>
  <si>
    <t>向国际组织借款付息</t>
  </si>
  <si>
    <t>其他国外借款付息</t>
  </si>
  <si>
    <t>对国内的赠与</t>
  </si>
  <si>
    <t>对国外的赠与</t>
  </si>
  <si>
    <t>国内贷款</t>
  </si>
  <si>
    <t>产权参股</t>
  </si>
  <si>
    <t>其他贷款转贷及产权参股支出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</si>
  <si>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</si>
  <si>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</si>
  <si>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</si>
  <si>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</si>
  <si>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</si>
  <si>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</si>
  <si>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</si>
  <si>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</si>
  <si>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</si>
  <si>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</si>
  <si>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</si>
  <si>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</si>
  <si>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</si>
  <si>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</si>
  <si>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</si>
  <si>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</si>
  <si>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—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</si>
</sst>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  <numFmt numFmtId="180" formatCode="0.0_ "/>
  </numFmts>
  <fonts count="25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4" fillId="2" borderId="0" applyNumberFormat="0" applyBorder="0" applyAlignment="0" applyProtection="0"/>
    <xf numFmtId="0" fontId="1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176" fontId="0" fillId="0" borderId="0">
      <alignment/>
      <protection/>
    </xf>
    <xf numFmtId="0" fontId="13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>
      <alignment/>
      <protection/>
    </xf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3" fillId="0" borderId="4" applyNumberFormat="0" applyFill="0" applyAlignment="0" applyProtection="0"/>
    <xf numFmtId="0" fontId="13" fillId="6" borderId="0" applyNumberFormat="0" applyBorder="0" applyAlignment="0" applyProtection="0"/>
    <xf numFmtId="0" fontId="12" fillId="0" borderId="5" applyNumberFormat="0" applyFill="0" applyAlignment="0" applyProtection="0"/>
    <xf numFmtId="0" fontId="13" fillId="6" borderId="0" applyNumberFormat="0" applyBorder="0" applyAlignment="0" applyProtection="0"/>
    <xf numFmtId="0" fontId="16" fillId="8" borderId="6" applyNumberFormat="0" applyAlignment="0" applyProtection="0"/>
    <xf numFmtId="0" fontId="19" fillId="8" borderId="1" applyNumberFormat="0" applyAlignment="0" applyProtection="0"/>
    <xf numFmtId="0" fontId="10" fillId="9" borderId="7" applyNumberFormat="0" applyAlignment="0" applyProtection="0"/>
    <xf numFmtId="0" fontId="4" fillId="2" borderId="0" applyNumberFormat="0" applyBorder="0" applyAlignment="0" applyProtection="0"/>
    <xf numFmtId="0" fontId="13" fillId="10" borderId="0" applyNumberFormat="0" applyBorder="0" applyAlignment="0" applyProtection="0"/>
    <xf numFmtId="0" fontId="24" fillId="0" borderId="8" applyNumberFormat="0" applyFill="0" applyAlignment="0" applyProtection="0"/>
    <xf numFmtId="0" fontId="6" fillId="0" borderId="9" applyNumberFormat="0" applyFill="0" applyAlignment="0" applyProtection="0"/>
    <xf numFmtId="0" fontId="20" fillId="4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13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13" fillId="16" borderId="0" applyNumberFormat="0" applyBorder="0" applyAlignment="0" applyProtection="0"/>
    <xf numFmtId="0" fontId="4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4" fillId="3" borderId="0" applyNumberFormat="0" applyBorder="0" applyAlignment="0" applyProtection="0"/>
    <xf numFmtId="0" fontId="13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horizontal="right" vertical="center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22" xfId="0" applyFont="1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 wrapText="1" shrinkToFit="1"/>
    </xf>
    <xf numFmtId="0" fontId="4" fillId="0" borderId="25" xfId="0" applyFont="1" applyFill="1" applyBorder="1" applyAlignment="1">
      <alignment horizontal="center" vertical="center" wrapText="1" shrinkToFit="1"/>
    </xf>
    <xf numFmtId="3" fontId="4" fillId="0" borderId="13" xfId="0" applyNumberFormat="1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right" vertical="center" shrinkToFit="1"/>
    </xf>
    <xf numFmtId="3" fontId="4" fillId="0" borderId="26" xfId="0" applyNumberFormat="1" applyFont="1" applyFill="1" applyBorder="1" applyAlignment="1">
      <alignment horizontal="right" vertical="center" shrinkToFit="1"/>
    </xf>
    <xf numFmtId="0" fontId="4" fillId="0" borderId="26" xfId="0" applyFont="1" applyFill="1" applyBorder="1" applyAlignment="1">
      <alignment horizontal="right" vertical="center" shrinkToFit="1"/>
    </xf>
    <xf numFmtId="0" fontId="4" fillId="0" borderId="27" xfId="0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30" xfId="0" applyFont="1" applyFill="1" applyBorder="1" applyAlignment="1">
      <alignment horizontal="center" vertical="center" wrapText="1" shrinkToFit="1"/>
    </xf>
    <xf numFmtId="0" fontId="4" fillId="0" borderId="26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4" fontId="4" fillId="0" borderId="26" xfId="0" applyNumberFormat="1" applyFont="1" applyFill="1" applyBorder="1" applyAlignment="1">
      <alignment horizontal="right" vertical="center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4" fillId="0" borderId="31" xfId="0" applyFont="1" applyFill="1" applyBorder="1" applyAlignment="1">
      <alignment horizontal="center" vertical="center" wrapText="1" shrinkToFit="1"/>
    </xf>
    <xf numFmtId="0" fontId="4" fillId="0" borderId="32" xfId="0" applyFont="1" applyFill="1" applyBorder="1" applyAlignment="1">
      <alignment horizontal="center" vertical="center" wrapText="1" shrinkToFit="1"/>
    </xf>
    <xf numFmtId="3" fontId="4" fillId="0" borderId="32" xfId="0" applyNumberFormat="1" applyFont="1" applyFill="1" applyBorder="1" applyAlignment="1">
      <alignment horizontal="right" vertical="center" shrinkToFit="1"/>
    </xf>
    <xf numFmtId="0" fontId="4" fillId="0" borderId="32" xfId="0" applyFont="1" applyFill="1" applyBorder="1" applyAlignment="1">
      <alignment horizontal="right" vertical="center" shrinkToFit="1"/>
    </xf>
    <xf numFmtId="0" fontId="4" fillId="0" borderId="33" xfId="0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horizontal="center" vertical="center" shrinkToFit="1"/>
    </xf>
    <xf numFmtId="179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79" fontId="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79" fontId="4" fillId="0" borderId="11" xfId="0" applyNumberFormat="1" applyFont="1" applyFill="1" applyBorder="1" applyAlignment="1">
      <alignment horizontal="center" vertical="center" wrapText="1" shrinkToFit="1"/>
    </xf>
    <xf numFmtId="179" fontId="4" fillId="0" borderId="11" xfId="0" applyNumberFormat="1" applyFont="1" applyFill="1" applyBorder="1" applyAlignment="1">
      <alignment horizontal="center" vertical="center" shrinkToFit="1"/>
    </xf>
    <xf numFmtId="179" fontId="4" fillId="0" borderId="13" xfId="0" applyNumberFormat="1" applyFont="1" applyFill="1" applyBorder="1" applyAlignment="1">
      <alignment horizontal="center" vertical="center" wrapText="1" shrinkToFit="1"/>
    </xf>
    <xf numFmtId="179" fontId="4" fillId="0" borderId="13" xfId="0" applyNumberFormat="1" applyFont="1" applyFill="1" applyBorder="1" applyAlignment="1">
      <alignment horizontal="right" vertical="center" shrinkToFit="1"/>
    </xf>
    <xf numFmtId="179" fontId="4" fillId="0" borderId="13" xfId="0" applyNumberFormat="1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vertical="center" shrinkToFit="1"/>
    </xf>
    <xf numFmtId="180" fontId="2" fillId="0" borderId="0" xfId="0" applyNumberFormat="1" applyFont="1" applyFill="1" applyAlignment="1">
      <alignment horizontal="center"/>
    </xf>
    <xf numFmtId="180" fontId="4" fillId="0" borderId="11" xfId="0" applyNumberFormat="1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wrapText="1" shrinkToFit="1"/>
    </xf>
    <xf numFmtId="180" fontId="4" fillId="0" borderId="13" xfId="0" applyNumberFormat="1" applyFont="1" applyFill="1" applyBorder="1" applyAlignment="1">
      <alignment horizontal="center" vertical="center" wrapText="1" shrinkToFit="1"/>
    </xf>
    <xf numFmtId="180" fontId="4" fillId="0" borderId="31" xfId="0" applyNumberFormat="1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 shrinkToFit="1"/>
    </xf>
    <xf numFmtId="180" fontId="4" fillId="0" borderId="28" xfId="0" applyNumberFormat="1" applyFont="1" applyFill="1" applyBorder="1" applyAlignment="1">
      <alignment horizontal="center" vertical="center" wrapText="1" shrinkToFit="1"/>
    </xf>
    <xf numFmtId="0" fontId="4" fillId="0" borderId="30" xfId="0" applyFont="1" applyFill="1" applyBorder="1" applyAlignment="1">
      <alignment horizontal="center" vertical="center" wrapText="1" shrinkToFit="1"/>
    </xf>
    <xf numFmtId="180" fontId="4" fillId="0" borderId="30" xfId="0" applyNumberFormat="1" applyFont="1" applyFill="1" applyBorder="1" applyAlignment="1">
      <alignment horizontal="center" vertical="center" wrapText="1" shrinkToFit="1"/>
    </xf>
    <xf numFmtId="3" fontId="4" fillId="0" borderId="13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/>
    </xf>
    <xf numFmtId="180" fontId="0" fillId="0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3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3" fontId="4" fillId="0" borderId="19" xfId="0" applyNumberFormat="1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horizontal="left" vertical="center" wrapText="1" shrinkToFit="1"/>
    </xf>
    <xf numFmtId="0" fontId="4" fillId="0" borderId="19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9" fontId="4" fillId="0" borderId="13" xfId="0" applyNumberFormat="1" applyFont="1" applyFill="1" applyBorder="1" applyAlignment="1">
      <alignment horizontal="center" vertical="center" wrapText="1"/>
    </xf>
    <xf numFmtId="17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center" vertical="center"/>
    </xf>
    <xf numFmtId="179" fontId="4" fillId="0" borderId="17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179" fontId="5" fillId="0" borderId="17" xfId="0" applyNumberFormat="1" applyFont="1" applyFill="1" applyBorder="1" applyAlignment="1">
      <alignment horizontal="left" vertical="center"/>
    </xf>
    <xf numFmtId="179" fontId="4" fillId="0" borderId="34" xfId="0" applyNumberFormat="1" applyFont="1" applyFill="1" applyBorder="1" applyAlignment="1">
      <alignment horizontal="center" vertical="center" shrinkToFit="1"/>
    </xf>
    <xf numFmtId="179" fontId="4" fillId="0" borderId="35" xfId="0" applyNumberFormat="1" applyFont="1" applyFill="1" applyBorder="1" applyAlignment="1">
      <alignment horizontal="center" vertical="center" shrinkToFit="1"/>
    </xf>
    <xf numFmtId="179" fontId="0" fillId="0" borderId="36" xfId="0" applyNumberFormat="1" applyFill="1" applyBorder="1" applyAlignment="1">
      <alignment/>
    </xf>
    <xf numFmtId="179" fontId="4" fillId="0" borderId="37" xfId="0" applyNumberFormat="1" applyFont="1" applyFill="1" applyBorder="1" applyAlignment="1">
      <alignment horizontal="right" vertical="center" shrinkToFit="1"/>
    </xf>
    <xf numFmtId="0" fontId="5" fillId="0" borderId="17" xfId="0" applyFont="1" applyFill="1" applyBorder="1" applyAlignment="1">
      <alignment horizontal="left" vertical="center"/>
    </xf>
    <xf numFmtId="179" fontId="0" fillId="0" borderId="0" xfId="0" applyNumberFormat="1" applyFill="1" applyAlignment="1">
      <alignment horizont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179" fontId="7" fillId="0" borderId="13" xfId="0" applyNumberFormat="1" applyFont="1" applyFill="1" applyBorder="1" applyAlignment="1">
      <alignment horizontal="center" vertical="center" shrinkToFit="1"/>
    </xf>
    <xf numFmtId="179" fontId="5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1">
      <selection activeCell="F7" sqref="F7:F27"/>
    </sheetView>
  </sheetViews>
  <sheetFormatPr defaultColWidth="8.8515625" defaultRowHeight="12.75"/>
  <cols>
    <col min="1" max="1" width="24.57421875" style="1" customWidth="1"/>
    <col min="2" max="2" width="5.421875" style="1" customWidth="1"/>
    <col min="3" max="3" width="13.57421875" style="54" customWidth="1"/>
    <col min="4" max="4" width="31.140625" style="1" customWidth="1"/>
    <col min="5" max="5" width="5.421875" style="1" customWidth="1"/>
    <col min="6" max="6" width="17.140625" style="54" customWidth="1"/>
    <col min="7" max="7" width="28.140625" style="1" customWidth="1"/>
    <col min="8" max="8" width="5.421875" style="1" customWidth="1"/>
    <col min="9" max="9" width="14.00390625" style="107" customWidth="1"/>
    <col min="10" max="10" width="9.7109375" style="1" customWidth="1"/>
    <col min="11" max="16384" width="8.8515625" style="1" customWidth="1"/>
  </cols>
  <sheetData>
    <row r="1" spans="1:9" ht="33" customHeight="1">
      <c r="A1" s="2" t="s">
        <v>0</v>
      </c>
      <c r="B1" s="2"/>
      <c r="C1" s="56"/>
      <c r="D1" s="2"/>
      <c r="E1" s="2"/>
      <c r="F1" s="56"/>
      <c r="G1" s="2"/>
      <c r="H1" s="2"/>
      <c r="I1" s="56"/>
    </row>
    <row r="3" spans="1:4" ht="15.75">
      <c r="A3" s="3" t="s">
        <v>1</v>
      </c>
      <c r="D3" s="21"/>
    </row>
    <row r="4" spans="1:9" ht="15" customHeight="1">
      <c r="A4" s="80" t="s">
        <v>2</v>
      </c>
      <c r="B4" s="6" t="s">
        <v>3</v>
      </c>
      <c r="C4" s="59" t="s">
        <v>3</v>
      </c>
      <c r="D4" s="6" t="s">
        <v>4</v>
      </c>
      <c r="E4" s="6" t="s">
        <v>3</v>
      </c>
      <c r="F4" s="59" t="s">
        <v>3</v>
      </c>
      <c r="G4" s="6" t="s">
        <v>3</v>
      </c>
      <c r="H4" s="6" t="s">
        <v>3</v>
      </c>
      <c r="I4" s="59" t="s">
        <v>3</v>
      </c>
    </row>
    <row r="5" spans="1:9" ht="15" customHeight="1">
      <c r="A5" s="81" t="s">
        <v>5</v>
      </c>
      <c r="B5" s="18" t="s">
        <v>6</v>
      </c>
      <c r="C5" s="62" t="s">
        <v>7</v>
      </c>
      <c r="D5" s="18" t="s">
        <v>8</v>
      </c>
      <c r="E5" s="18" t="s">
        <v>6</v>
      </c>
      <c r="F5" s="62" t="s">
        <v>7</v>
      </c>
      <c r="G5" s="18" t="s">
        <v>9</v>
      </c>
      <c r="H5" s="18" t="s">
        <v>6</v>
      </c>
      <c r="I5" s="62" t="s">
        <v>7</v>
      </c>
    </row>
    <row r="6" spans="1:9" ht="15" customHeight="1">
      <c r="A6" s="81" t="s">
        <v>10</v>
      </c>
      <c r="B6" s="18" t="s">
        <v>3</v>
      </c>
      <c r="C6" s="62" t="s">
        <v>11</v>
      </c>
      <c r="D6" s="18" t="s">
        <v>10</v>
      </c>
      <c r="E6" s="18" t="s">
        <v>3</v>
      </c>
      <c r="F6" s="62" t="s">
        <v>12</v>
      </c>
      <c r="G6" s="18" t="s">
        <v>10</v>
      </c>
      <c r="H6" s="18" t="s">
        <v>3</v>
      </c>
      <c r="I6" s="62" t="s">
        <v>13</v>
      </c>
    </row>
    <row r="7" spans="1:9" ht="15" customHeight="1">
      <c r="A7" s="10" t="s">
        <v>14</v>
      </c>
      <c r="B7" s="18" t="s">
        <v>11</v>
      </c>
      <c r="C7" s="61">
        <v>3566577</v>
      </c>
      <c r="D7" s="11" t="s">
        <v>15</v>
      </c>
      <c r="E7" s="18" t="s">
        <v>16</v>
      </c>
      <c r="F7" s="61">
        <v>2020556</v>
      </c>
      <c r="G7" s="11" t="s">
        <v>17</v>
      </c>
      <c r="H7" s="18" t="s">
        <v>18</v>
      </c>
      <c r="I7" s="61">
        <f>SUM(I8:I9)</f>
        <v>3566577</v>
      </c>
    </row>
    <row r="8" spans="1:9" ht="15" customHeight="1">
      <c r="A8" s="10" t="s">
        <v>19</v>
      </c>
      <c r="B8" s="18" t="s">
        <v>20</v>
      </c>
      <c r="C8" s="61"/>
      <c r="D8" s="11" t="s">
        <v>21</v>
      </c>
      <c r="E8" s="18" t="s">
        <v>22</v>
      </c>
      <c r="F8" s="61"/>
      <c r="G8" s="11" t="s">
        <v>23</v>
      </c>
      <c r="H8" s="18" t="s">
        <v>24</v>
      </c>
      <c r="I8" s="61">
        <v>3047577</v>
      </c>
    </row>
    <row r="9" spans="1:9" ht="15" customHeight="1">
      <c r="A9" s="10" t="s">
        <v>25</v>
      </c>
      <c r="B9" s="18" t="s">
        <v>12</v>
      </c>
      <c r="C9" s="61"/>
      <c r="D9" s="11" t="s">
        <v>26</v>
      </c>
      <c r="E9" s="18" t="s">
        <v>27</v>
      </c>
      <c r="F9" s="61"/>
      <c r="G9" s="11" t="s">
        <v>28</v>
      </c>
      <c r="H9" s="18" t="s">
        <v>29</v>
      </c>
      <c r="I9" s="61">
        <v>519000</v>
      </c>
    </row>
    <row r="10" spans="1:9" ht="15" customHeight="1">
      <c r="A10" s="10" t="s">
        <v>30</v>
      </c>
      <c r="B10" s="18" t="s">
        <v>31</v>
      </c>
      <c r="C10" s="61"/>
      <c r="D10" s="11" t="s">
        <v>32</v>
      </c>
      <c r="E10" s="18" t="s">
        <v>33</v>
      </c>
      <c r="F10" s="61"/>
      <c r="G10" s="11" t="s">
        <v>34</v>
      </c>
      <c r="H10" s="18" t="s">
        <v>35</v>
      </c>
      <c r="I10" s="61"/>
    </row>
    <row r="11" spans="1:9" ht="15" customHeight="1">
      <c r="A11" s="10" t="s">
        <v>36</v>
      </c>
      <c r="B11" s="18" t="s">
        <v>13</v>
      </c>
      <c r="C11" s="61"/>
      <c r="D11" s="11" t="s">
        <v>37</v>
      </c>
      <c r="E11" s="18" t="s">
        <v>38</v>
      </c>
      <c r="F11" s="61"/>
      <c r="G11" s="11" t="s">
        <v>39</v>
      </c>
      <c r="H11" s="18" t="s">
        <v>40</v>
      </c>
      <c r="I11" s="61"/>
    </row>
    <row r="12" spans="1:9" ht="15" customHeight="1">
      <c r="A12" s="10" t="s">
        <v>41</v>
      </c>
      <c r="B12" s="18" t="s">
        <v>42</v>
      </c>
      <c r="C12" s="61"/>
      <c r="D12" s="11" t="s">
        <v>43</v>
      </c>
      <c r="E12" s="18" t="s">
        <v>44</v>
      </c>
      <c r="F12" s="61"/>
      <c r="G12" s="11" t="s">
        <v>45</v>
      </c>
      <c r="H12" s="18" t="s">
        <v>46</v>
      </c>
      <c r="I12" s="61"/>
    </row>
    <row r="13" spans="1:9" ht="15" customHeight="1">
      <c r="A13" s="10" t="s">
        <v>47</v>
      </c>
      <c r="B13" s="18" t="s">
        <v>48</v>
      </c>
      <c r="C13" s="61"/>
      <c r="D13" s="11" t="s">
        <v>49</v>
      </c>
      <c r="E13" s="18" t="s">
        <v>50</v>
      </c>
      <c r="F13" s="61"/>
      <c r="G13" s="11" t="s">
        <v>51</v>
      </c>
      <c r="H13" s="18" t="s">
        <v>52</v>
      </c>
      <c r="I13" s="61"/>
    </row>
    <row r="14" spans="1:9" ht="15" customHeight="1">
      <c r="A14" s="94" t="s">
        <v>3</v>
      </c>
      <c r="B14" s="18" t="s">
        <v>53</v>
      </c>
      <c r="C14" s="62"/>
      <c r="D14" s="11" t="s">
        <v>54</v>
      </c>
      <c r="E14" s="18" t="s">
        <v>55</v>
      </c>
      <c r="F14" s="61">
        <v>483551</v>
      </c>
      <c r="G14" s="11" t="s">
        <v>56</v>
      </c>
      <c r="H14" s="18" t="s">
        <v>57</v>
      </c>
      <c r="I14" s="61"/>
    </row>
    <row r="15" spans="1:9" ht="15" customHeight="1">
      <c r="A15" s="10" t="s">
        <v>3</v>
      </c>
      <c r="B15" s="18" t="s">
        <v>58</v>
      </c>
      <c r="C15" s="62"/>
      <c r="D15" s="11" t="s">
        <v>59</v>
      </c>
      <c r="E15" s="18" t="s">
        <v>60</v>
      </c>
      <c r="F15" s="61">
        <v>386150</v>
      </c>
      <c r="G15" s="11" t="s">
        <v>61</v>
      </c>
      <c r="H15" s="18" t="s">
        <v>62</v>
      </c>
      <c r="I15" s="61"/>
    </row>
    <row r="16" spans="1:9" ht="15" customHeight="1">
      <c r="A16" s="10" t="s">
        <v>3</v>
      </c>
      <c r="B16" s="18" t="s">
        <v>63</v>
      </c>
      <c r="C16" s="62"/>
      <c r="D16" s="11" t="s">
        <v>64</v>
      </c>
      <c r="E16" s="18" t="s">
        <v>65</v>
      </c>
      <c r="F16" s="61"/>
      <c r="G16" s="11" t="s">
        <v>3</v>
      </c>
      <c r="H16" s="18" t="s">
        <v>66</v>
      </c>
      <c r="I16" s="61"/>
    </row>
    <row r="17" spans="1:9" ht="15" customHeight="1">
      <c r="A17" s="10" t="s">
        <v>3</v>
      </c>
      <c r="B17" s="18" t="s">
        <v>67</v>
      </c>
      <c r="C17" s="61"/>
      <c r="D17" s="11" t="s">
        <v>68</v>
      </c>
      <c r="E17" s="18" t="s">
        <v>69</v>
      </c>
      <c r="F17" s="61"/>
      <c r="G17" s="18" t="s">
        <v>70</v>
      </c>
      <c r="H17" s="18" t="s">
        <v>71</v>
      </c>
      <c r="I17" s="61"/>
    </row>
    <row r="18" spans="1:9" ht="15" customHeight="1">
      <c r="A18" s="10" t="s">
        <v>3</v>
      </c>
      <c r="B18" s="18" t="s">
        <v>72</v>
      </c>
      <c r="C18" s="61"/>
      <c r="D18" s="11" t="s">
        <v>73</v>
      </c>
      <c r="E18" s="18" t="s">
        <v>74</v>
      </c>
      <c r="F18" s="61">
        <v>369495</v>
      </c>
      <c r="G18" s="11" t="s">
        <v>75</v>
      </c>
      <c r="H18" s="18" t="s">
        <v>76</v>
      </c>
      <c r="I18" s="61">
        <v>3566577</v>
      </c>
    </row>
    <row r="19" spans="1:9" ht="15" customHeight="1">
      <c r="A19" s="10" t="s">
        <v>3</v>
      </c>
      <c r="B19" s="18" t="s">
        <v>77</v>
      </c>
      <c r="C19" s="61"/>
      <c r="D19" s="11" t="s">
        <v>78</v>
      </c>
      <c r="E19" s="18" t="s">
        <v>79</v>
      </c>
      <c r="F19" s="61"/>
      <c r="G19" s="11" t="s">
        <v>80</v>
      </c>
      <c r="H19" s="18" t="s">
        <v>81</v>
      </c>
      <c r="I19" s="61">
        <v>2924004</v>
      </c>
    </row>
    <row r="20" spans="1:9" ht="15" customHeight="1">
      <c r="A20" s="10" t="s">
        <v>3</v>
      </c>
      <c r="B20" s="18" t="s">
        <v>82</v>
      </c>
      <c r="C20" s="61"/>
      <c r="D20" s="11" t="s">
        <v>83</v>
      </c>
      <c r="E20" s="18" t="s">
        <v>84</v>
      </c>
      <c r="F20" s="61">
        <v>85922</v>
      </c>
      <c r="G20" s="11" t="s">
        <v>85</v>
      </c>
      <c r="H20" s="18" t="s">
        <v>86</v>
      </c>
      <c r="I20" s="61">
        <v>595885</v>
      </c>
    </row>
    <row r="21" spans="1:9" ht="15" customHeight="1">
      <c r="A21" s="10" t="s">
        <v>3</v>
      </c>
      <c r="B21" s="18" t="s">
        <v>87</v>
      </c>
      <c r="C21" s="61"/>
      <c r="D21" s="11" t="s">
        <v>88</v>
      </c>
      <c r="E21" s="18" t="s">
        <v>89</v>
      </c>
      <c r="F21" s="61"/>
      <c r="G21" s="11" t="s">
        <v>90</v>
      </c>
      <c r="H21" s="18" t="s">
        <v>91</v>
      </c>
      <c r="I21" s="61">
        <v>46688</v>
      </c>
    </row>
    <row r="22" spans="1:9" ht="15" customHeight="1">
      <c r="A22" s="10" t="s">
        <v>3</v>
      </c>
      <c r="B22" s="18" t="s">
        <v>92</v>
      </c>
      <c r="C22" s="61"/>
      <c r="D22" s="11" t="s">
        <v>93</v>
      </c>
      <c r="E22" s="18" t="s">
        <v>94</v>
      </c>
      <c r="F22" s="61"/>
      <c r="G22" s="11" t="s">
        <v>95</v>
      </c>
      <c r="H22" s="18" t="s">
        <v>96</v>
      </c>
      <c r="I22" s="61"/>
    </row>
    <row r="23" spans="1:9" ht="15" customHeight="1">
      <c r="A23" s="10" t="s">
        <v>3</v>
      </c>
      <c r="B23" s="18" t="s">
        <v>97</v>
      </c>
      <c r="C23" s="61"/>
      <c r="D23" s="11" t="s">
        <v>98</v>
      </c>
      <c r="E23" s="18" t="s">
        <v>99</v>
      </c>
      <c r="F23" s="61"/>
      <c r="G23" s="11" t="s">
        <v>100</v>
      </c>
      <c r="H23" s="18" t="s">
        <v>101</v>
      </c>
      <c r="I23" s="61"/>
    </row>
    <row r="24" spans="1:9" ht="15" customHeight="1">
      <c r="A24" s="10" t="s">
        <v>3</v>
      </c>
      <c r="B24" s="18" t="s">
        <v>102</v>
      </c>
      <c r="C24" s="61"/>
      <c r="D24" s="11" t="s">
        <v>103</v>
      </c>
      <c r="E24" s="18" t="s">
        <v>104</v>
      </c>
      <c r="F24" s="61"/>
      <c r="G24" s="11" t="s">
        <v>105</v>
      </c>
      <c r="H24" s="18" t="s">
        <v>106</v>
      </c>
      <c r="I24" s="61"/>
    </row>
    <row r="25" spans="1:9" ht="15" customHeight="1">
      <c r="A25" s="10" t="s">
        <v>3</v>
      </c>
      <c r="B25" s="18" t="s">
        <v>107</v>
      </c>
      <c r="C25" s="61"/>
      <c r="D25" s="11" t="s">
        <v>108</v>
      </c>
      <c r="E25" s="18" t="s">
        <v>109</v>
      </c>
      <c r="F25" s="61">
        <v>161201</v>
      </c>
      <c r="G25" s="11" t="s">
        <v>110</v>
      </c>
      <c r="H25" s="18" t="s">
        <v>111</v>
      </c>
      <c r="I25" s="61"/>
    </row>
    <row r="26" spans="1:9" ht="15" customHeight="1">
      <c r="A26" s="10" t="s">
        <v>3</v>
      </c>
      <c r="B26" s="18" t="s">
        <v>112</v>
      </c>
      <c r="C26" s="61"/>
      <c r="D26" s="11" t="s">
        <v>113</v>
      </c>
      <c r="E26" s="18" t="s">
        <v>114</v>
      </c>
      <c r="F26" s="61"/>
      <c r="G26" s="11" t="s">
        <v>115</v>
      </c>
      <c r="H26" s="18" t="s">
        <v>116</v>
      </c>
      <c r="I26" s="61"/>
    </row>
    <row r="27" spans="1:9" ht="15" customHeight="1">
      <c r="A27" s="10" t="s">
        <v>3</v>
      </c>
      <c r="B27" s="18" t="s">
        <v>117</v>
      </c>
      <c r="C27" s="61"/>
      <c r="D27" s="11" t="s">
        <v>118</v>
      </c>
      <c r="E27" s="18" t="s">
        <v>119</v>
      </c>
      <c r="F27" s="61">
        <v>59702</v>
      </c>
      <c r="G27" s="11" t="s">
        <v>120</v>
      </c>
      <c r="H27" s="18" t="s">
        <v>121</v>
      </c>
      <c r="I27" s="61"/>
    </row>
    <row r="28" spans="1:9" ht="15" customHeight="1">
      <c r="A28" s="10" t="s">
        <v>3</v>
      </c>
      <c r="B28" s="18" t="s">
        <v>122</v>
      </c>
      <c r="C28" s="61"/>
      <c r="D28" s="11" t="s">
        <v>123</v>
      </c>
      <c r="E28" s="18" t="s">
        <v>124</v>
      </c>
      <c r="F28" s="61"/>
      <c r="G28" s="11" t="s">
        <v>125</v>
      </c>
      <c r="H28" s="18" t="s">
        <v>126</v>
      </c>
      <c r="I28" s="61"/>
    </row>
    <row r="29" spans="1:9" ht="15" customHeight="1">
      <c r="A29" s="10" t="s">
        <v>3</v>
      </c>
      <c r="B29" s="18" t="s">
        <v>127</v>
      </c>
      <c r="C29" s="61"/>
      <c r="D29" s="11" t="s">
        <v>3</v>
      </c>
      <c r="E29" s="18" t="s">
        <v>128</v>
      </c>
      <c r="F29" s="61"/>
      <c r="G29" s="11" t="s">
        <v>3</v>
      </c>
      <c r="H29" s="18" t="s">
        <v>129</v>
      </c>
      <c r="I29" s="61"/>
    </row>
    <row r="30" spans="1:9" ht="15" customHeight="1">
      <c r="A30" s="108" t="s">
        <v>130</v>
      </c>
      <c r="B30" s="18" t="s">
        <v>131</v>
      </c>
      <c r="C30" s="61">
        <f>SUM(C7:C29)</f>
        <v>3566577</v>
      </c>
      <c r="D30" s="109" t="s">
        <v>132</v>
      </c>
      <c r="E30" s="109" t="s">
        <v>3</v>
      </c>
      <c r="F30" s="110" t="s">
        <v>3</v>
      </c>
      <c r="G30" s="109" t="s">
        <v>3</v>
      </c>
      <c r="H30" s="18" t="s">
        <v>133</v>
      </c>
      <c r="I30" s="61">
        <f>F7+F14+F15+F18+F20+F25+F27</f>
        <v>3566577</v>
      </c>
    </row>
    <row r="31" spans="1:9" ht="15" customHeight="1">
      <c r="A31" s="15"/>
      <c r="B31" s="16"/>
      <c r="C31" s="99"/>
      <c r="D31" s="16" t="s">
        <v>3</v>
      </c>
      <c r="E31" s="100" t="s">
        <v>3</v>
      </c>
      <c r="F31" s="101" t="s">
        <v>3</v>
      </c>
      <c r="G31" s="16" t="s">
        <v>3</v>
      </c>
      <c r="H31" s="100" t="s">
        <v>3</v>
      </c>
      <c r="I31" s="111" t="s">
        <v>3</v>
      </c>
    </row>
    <row r="33" ht="15">
      <c r="D33" s="21"/>
    </row>
  </sheetData>
  <sheetProtection/>
  <mergeCells count="5">
    <mergeCell ref="A1:I1"/>
    <mergeCell ref="A4:C4"/>
    <mergeCell ref="D4:I4"/>
    <mergeCell ref="D30:G30"/>
    <mergeCell ref="A31:C31"/>
  </mergeCells>
  <printOptions/>
  <pageMargins left="0.75" right="0.75" top="1" bottom="1" header="0.5" footer="0.5"/>
  <pageSetup fitToHeight="1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2"/>
  <sheetViews>
    <sheetView workbookViewId="0" topLeftCell="B4">
      <selection activeCell="L21" sqref="L19:L21"/>
    </sheetView>
  </sheetViews>
  <sheetFormatPr defaultColWidth="8.8515625" defaultRowHeight="12.75"/>
  <cols>
    <col min="1" max="1" width="31.140625" style="1" customWidth="1"/>
    <col min="2" max="2" width="5.421875" style="1" customWidth="1"/>
    <col min="3" max="3" width="12.57421875" style="54" customWidth="1"/>
    <col min="4" max="4" width="30.8515625" style="1" customWidth="1"/>
    <col min="5" max="5" width="5.421875" style="1" customWidth="1"/>
    <col min="6" max="7" width="12.57421875" style="54" customWidth="1"/>
    <col min="8" max="8" width="12.57421875" style="1" customWidth="1"/>
    <col min="9" max="9" width="26.8515625" style="1" customWidth="1"/>
    <col min="10" max="10" width="6.421875" style="1" customWidth="1"/>
    <col min="11" max="11" width="12.421875" style="54" customWidth="1"/>
    <col min="12" max="12" width="12.57421875" style="54" customWidth="1"/>
    <col min="13" max="13" width="12.57421875" style="1" customWidth="1"/>
    <col min="14" max="14" width="9.7109375" style="1" customWidth="1"/>
    <col min="15" max="16384" width="8.8515625" style="1" customWidth="1"/>
  </cols>
  <sheetData>
    <row r="2" spans="1:13" ht="35.25" customHeight="1">
      <c r="A2" s="2" t="s">
        <v>134</v>
      </c>
      <c r="B2" s="2"/>
      <c r="C2" s="56"/>
      <c r="D2" s="2"/>
      <c r="E2" s="2"/>
      <c r="F2" s="56"/>
      <c r="G2" s="56"/>
      <c r="H2" s="2"/>
      <c r="I2" s="2"/>
      <c r="J2" s="2"/>
      <c r="K2" s="56"/>
      <c r="L2" s="56"/>
      <c r="M2" s="2"/>
    </row>
    <row r="3" ht="15.75">
      <c r="A3" s="3" t="s">
        <v>1</v>
      </c>
    </row>
    <row r="4" spans="1:13" ht="15" customHeight="1">
      <c r="A4" s="85" t="s">
        <v>135</v>
      </c>
      <c r="B4" s="86" t="s">
        <v>3</v>
      </c>
      <c r="C4" s="87" t="s">
        <v>3</v>
      </c>
      <c r="D4" s="86" t="s">
        <v>136</v>
      </c>
      <c r="E4" s="86" t="s">
        <v>3</v>
      </c>
      <c r="F4" s="87" t="s">
        <v>3</v>
      </c>
      <c r="G4" s="87" t="s">
        <v>3</v>
      </c>
      <c r="H4" s="86" t="s">
        <v>3</v>
      </c>
      <c r="I4" s="86" t="s">
        <v>136</v>
      </c>
      <c r="J4" s="86" t="s">
        <v>3</v>
      </c>
      <c r="K4" s="87" t="s">
        <v>3</v>
      </c>
      <c r="L4" s="87" t="s">
        <v>3</v>
      </c>
      <c r="M4" s="86" t="s">
        <v>3</v>
      </c>
    </row>
    <row r="5" spans="1:13" ht="14.25" customHeight="1">
      <c r="A5" s="88" t="s">
        <v>137</v>
      </c>
      <c r="B5" s="89" t="s">
        <v>6</v>
      </c>
      <c r="C5" s="90" t="s">
        <v>7</v>
      </c>
      <c r="D5" s="89" t="s">
        <v>138</v>
      </c>
      <c r="E5" s="89" t="s">
        <v>6</v>
      </c>
      <c r="F5" s="91" t="s">
        <v>7</v>
      </c>
      <c r="G5" s="91" t="s">
        <v>3</v>
      </c>
      <c r="H5" s="92" t="s">
        <v>3</v>
      </c>
      <c r="I5" s="89" t="s">
        <v>138</v>
      </c>
      <c r="J5" s="89" t="s">
        <v>6</v>
      </c>
      <c r="K5" s="91" t="s">
        <v>7</v>
      </c>
      <c r="L5" s="91" t="s">
        <v>3</v>
      </c>
      <c r="M5" s="92" t="s">
        <v>3</v>
      </c>
    </row>
    <row r="6" spans="1:13" ht="30.75" customHeight="1">
      <c r="A6" s="88" t="s">
        <v>3</v>
      </c>
      <c r="B6" s="89" t="s">
        <v>3</v>
      </c>
      <c r="C6" s="90" t="s">
        <v>3</v>
      </c>
      <c r="D6" s="89" t="s">
        <v>3</v>
      </c>
      <c r="E6" s="89" t="s">
        <v>3</v>
      </c>
      <c r="F6" s="91" t="s">
        <v>139</v>
      </c>
      <c r="G6" s="90" t="s">
        <v>140</v>
      </c>
      <c r="H6" s="89" t="s">
        <v>141</v>
      </c>
      <c r="I6" s="89" t="s">
        <v>3</v>
      </c>
      <c r="J6" s="89" t="s">
        <v>3</v>
      </c>
      <c r="K6" s="91" t="s">
        <v>139</v>
      </c>
      <c r="L6" s="90" t="s">
        <v>140</v>
      </c>
      <c r="M6" s="8" t="s">
        <v>141</v>
      </c>
    </row>
    <row r="7" spans="1:13" ht="15" customHeight="1">
      <c r="A7" s="93" t="s">
        <v>142</v>
      </c>
      <c r="B7" s="92" t="s">
        <v>3</v>
      </c>
      <c r="C7" s="91" t="s">
        <v>11</v>
      </c>
      <c r="D7" s="92" t="s">
        <v>142</v>
      </c>
      <c r="E7" s="92" t="s">
        <v>3</v>
      </c>
      <c r="F7" s="91" t="s">
        <v>12</v>
      </c>
      <c r="G7" s="91" t="s">
        <v>31</v>
      </c>
      <c r="H7" s="92" t="s">
        <v>13</v>
      </c>
      <c r="I7" s="92" t="s">
        <v>142</v>
      </c>
      <c r="J7" s="92" t="s">
        <v>3</v>
      </c>
      <c r="K7" s="91" t="s">
        <v>58</v>
      </c>
      <c r="L7" s="91" t="s">
        <v>63</v>
      </c>
      <c r="M7" s="92" t="s">
        <v>67</v>
      </c>
    </row>
    <row r="8" spans="1:13" ht="15" customHeight="1">
      <c r="A8" s="94" t="s">
        <v>143</v>
      </c>
      <c r="B8" s="92" t="s">
        <v>11</v>
      </c>
      <c r="C8" s="61">
        <v>3566577</v>
      </c>
      <c r="D8" s="95" t="s">
        <v>15</v>
      </c>
      <c r="E8" s="92" t="s">
        <v>144</v>
      </c>
      <c r="F8" s="61">
        <v>2020556</v>
      </c>
      <c r="G8" s="61">
        <v>2020556</v>
      </c>
      <c r="H8" s="33"/>
      <c r="I8" s="95" t="s">
        <v>17</v>
      </c>
      <c r="J8" s="92" t="s">
        <v>104</v>
      </c>
      <c r="K8" s="61">
        <f>K9+K10</f>
        <v>3566577</v>
      </c>
      <c r="L8" s="61">
        <f>L9+L10</f>
        <v>3566577</v>
      </c>
      <c r="M8" s="33"/>
    </row>
    <row r="9" spans="1:13" ht="15" customHeight="1">
      <c r="A9" s="94" t="s">
        <v>145</v>
      </c>
      <c r="B9" s="92" t="s">
        <v>20</v>
      </c>
      <c r="C9" s="61"/>
      <c r="D9" s="95" t="s">
        <v>21</v>
      </c>
      <c r="E9" s="92" t="s">
        <v>146</v>
      </c>
      <c r="F9" s="61"/>
      <c r="G9" s="61"/>
      <c r="H9" s="33"/>
      <c r="I9" s="95" t="s">
        <v>23</v>
      </c>
      <c r="J9" s="92" t="s">
        <v>109</v>
      </c>
      <c r="K9" s="61">
        <v>3047577</v>
      </c>
      <c r="L9" s="61">
        <v>3047577</v>
      </c>
      <c r="M9" s="33"/>
    </row>
    <row r="10" spans="1:13" ht="15" customHeight="1">
      <c r="A10" s="94" t="s">
        <v>3</v>
      </c>
      <c r="B10" s="92" t="s">
        <v>12</v>
      </c>
      <c r="C10" s="61"/>
      <c r="D10" s="95" t="s">
        <v>26</v>
      </c>
      <c r="E10" s="92" t="s">
        <v>147</v>
      </c>
      <c r="F10" s="61"/>
      <c r="G10" s="61"/>
      <c r="H10" s="33"/>
      <c r="I10" s="95" t="s">
        <v>28</v>
      </c>
      <c r="J10" s="92" t="s">
        <v>114</v>
      </c>
      <c r="K10" s="61">
        <v>519000</v>
      </c>
      <c r="L10" s="61">
        <v>519000</v>
      </c>
      <c r="M10" s="33"/>
    </row>
    <row r="11" spans="1:13" ht="15" customHeight="1">
      <c r="A11" s="94" t="s">
        <v>3</v>
      </c>
      <c r="B11" s="92" t="s">
        <v>31</v>
      </c>
      <c r="C11" s="61"/>
      <c r="D11" s="95" t="s">
        <v>32</v>
      </c>
      <c r="E11" s="92" t="s">
        <v>148</v>
      </c>
      <c r="F11" s="61"/>
      <c r="G11" s="61"/>
      <c r="H11" s="33"/>
      <c r="I11" s="95" t="s">
        <v>34</v>
      </c>
      <c r="J11" s="92" t="s">
        <v>119</v>
      </c>
      <c r="K11" s="61"/>
      <c r="L11" s="61"/>
      <c r="M11" s="33"/>
    </row>
    <row r="12" spans="1:13" ht="15" customHeight="1">
      <c r="A12" s="94" t="s">
        <v>3</v>
      </c>
      <c r="B12" s="92" t="s">
        <v>13</v>
      </c>
      <c r="C12" s="61"/>
      <c r="D12" s="95" t="s">
        <v>37</v>
      </c>
      <c r="E12" s="92" t="s">
        <v>149</v>
      </c>
      <c r="F12" s="61"/>
      <c r="G12" s="61"/>
      <c r="H12" s="33"/>
      <c r="I12" s="95" t="s">
        <v>39</v>
      </c>
      <c r="J12" s="92" t="s">
        <v>124</v>
      </c>
      <c r="K12" s="61"/>
      <c r="L12" s="61"/>
      <c r="M12" s="33"/>
    </row>
    <row r="13" spans="1:13" ht="15" customHeight="1">
      <c r="A13" s="94" t="s">
        <v>3</v>
      </c>
      <c r="B13" s="92" t="s">
        <v>42</v>
      </c>
      <c r="C13" s="61"/>
      <c r="D13" s="95" t="s">
        <v>43</v>
      </c>
      <c r="E13" s="92" t="s">
        <v>150</v>
      </c>
      <c r="F13" s="61"/>
      <c r="G13" s="61"/>
      <c r="H13" s="33"/>
      <c r="I13" s="95" t="s">
        <v>45</v>
      </c>
      <c r="J13" s="92" t="s">
        <v>128</v>
      </c>
      <c r="K13" s="61"/>
      <c r="L13" s="61"/>
      <c r="M13" s="33"/>
    </row>
    <row r="14" spans="1:13" ht="15" customHeight="1">
      <c r="A14" s="94" t="s">
        <v>3</v>
      </c>
      <c r="B14" s="92" t="s">
        <v>48</v>
      </c>
      <c r="C14" s="61"/>
      <c r="D14" s="95" t="s">
        <v>49</v>
      </c>
      <c r="E14" s="92" t="s">
        <v>16</v>
      </c>
      <c r="F14" s="61"/>
      <c r="G14" s="61"/>
      <c r="H14" s="33"/>
      <c r="I14" s="95" t="s">
        <v>3</v>
      </c>
      <c r="J14" s="92" t="s">
        <v>18</v>
      </c>
      <c r="K14" s="61"/>
      <c r="L14" s="61"/>
      <c r="M14" s="9"/>
    </row>
    <row r="15" spans="1:13" ht="15" customHeight="1">
      <c r="A15" s="94" t="s">
        <v>3</v>
      </c>
      <c r="B15" s="92" t="s">
        <v>53</v>
      </c>
      <c r="C15" s="61"/>
      <c r="D15" s="95" t="s">
        <v>54</v>
      </c>
      <c r="E15" s="92" t="s">
        <v>22</v>
      </c>
      <c r="F15" s="61">
        <v>483551</v>
      </c>
      <c r="G15" s="61">
        <v>483551</v>
      </c>
      <c r="H15" s="33"/>
      <c r="I15" s="95" t="s">
        <v>3</v>
      </c>
      <c r="J15" s="92" t="s">
        <v>24</v>
      </c>
      <c r="K15" s="61"/>
      <c r="L15" s="61"/>
      <c r="M15" s="9"/>
    </row>
    <row r="16" spans="1:13" ht="15" customHeight="1">
      <c r="A16" s="94" t="s">
        <v>3</v>
      </c>
      <c r="B16" s="92" t="s">
        <v>58</v>
      </c>
      <c r="C16" s="61"/>
      <c r="D16" s="11" t="s">
        <v>59</v>
      </c>
      <c r="E16" s="92" t="s">
        <v>27</v>
      </c>
      <c r="F16" s="61">
        <v>386150</v>
      </c>
      <c r="G16" s="61">
        <v>386150</v>
      </c>
      <c r="H16" s="33"/>
      <c r="I16" s="92" t="s">
        <v>3</v>
      </c>
      <c r="J16" s="92" t="s">
        <v>29</v>
      </c>
      <c r="K16" s="61"/>
      <c r="L16" s="61"/>
      <c r="M16" s="9"/>
    </row>
    <row r="17" spans="1:13" ht="15" customHeight="1">
      <c r="A17" s="94" t="s">
        <v>3</v>
      </c>
      <c r="B17" s="92" t="s">
        <v>63</v>
      </c>
      <c r="C17" s="61"/>
      <c r="D17" s="95" t="s">
        <v>64</v>
      </c>
      <c r="E17" s="92" t="s">
        <v>33</v>
      </c>
      <c r="F17" s="61"/>
      <c r="G17" s="61"/>
      <c r="H17" s="33"/>
      <c r="I17" s="95" t="s">
        <v>3</v>
      </c>
      <c r="J17" s="92" t="s">
        <v>35</v>
      </c>
      <c r="K17" s="61"/>
      <c r="L17" s="61"/>
      <c r="M17" s="9"/>
    </row>
    <row r="18" spans="1:13" ht="15" customHeight="1">
      <c r="A18" s="94" t="s">
        <v>3</v>
      </c>
      <c r="B18" s="92" t="s">
        <v>67</v>
      </c>
      <c r="C18" s="61"/>
      <c r="D18" s="95" t="s">
        <v>68</v>
      </c>
      <c r="E18" s="92" t="s">
        <v>38</v>
      </c>
      <c r="F18" s="61"/>
      <c r="G18" s="61"/>
      <c r="H18" s="33"/>
      <c r="I18" s="92" t="s">
        <v>70</v>
      </c>
      <c r="J18" s="92" t="s">
        <v>40</v>
      </c>
      <c r="K18" s="62"/>
      <c r="L18" s="62"/>
      <c r="M18" s="18"/>
    </row>
    <row r="19" spans="1:13" ht="15" customHeight="1">
      <c r="A19" s="94" t="s">
        <v>3</v>
      </c>
      <c r="B19" s="92" t="s">
        <v>72</v>
      </c>
      <c r="C19" s="61"/>
      <c r="D19" s="95" t="s">
        <v>73</v>
      </c>
      <c r="E19" s="92" t="s">
        <v>44</v>
      </c>
      <c r="F19" s="61">
        <v>369495</v>
      </c>
      <c r="G19" s="61">
        <v>369495</v>
      </c>
      <c r="H19" s="33"/>
      <c r="I19" s="95" t="s">
        <v>151</v>
      </c>
      <c r="J19" s="92" t="s">
        <v>46</v>
      </c>
      <c r="K19" s="61">
        <v>2924004</v>
      </c>
      <c r="L19" s="61">
        <v>2924004</v>
      </c>
      <c r="M19" s="18"/>
    </row>
    <row r="20" spans="1:13" ht="15" customHeight="1">
      <c r="A20" s="94" t="s">
        <v>3</v>
      </c>
      <c r="B20" s="92" t="s">
        <v>77</v>
      </c>
      <c r="C20" s="61"/>
      <c r="D20" s="95" t="s">
        <v>78</v>
      </c>
      <c r="E20" s="92" t="s">
        <v>50</v>
      </c>
      <c r="F20" s="61"/>
      <c r="G20" s="61"/>
      <c r="H20" s="33"/>
      <c r="I20" s="95" t="s">
        <v>152</v>
      </c>
      <c r="J20" s="92" t="s">
        <v>52</v>
      </c>
      <c r="K20" s="62">
        <v>595885</v>
      </c>
      <c r="L20" s="62">
        <v>595885</v>
      </c>
      <c r="M20" s="18"/>
    </row>
    <row r="21" spans="1:13" ht="15" customHeight="1">
      <c r="A21" s="94" t="s">
        <v>3</v>
      </c>
      <c r="B21" s="92" t="s">
        <v>82</v>
      </c>
      <c r="C21" s="61"/>
      <c r="D21" s="95" t="s">
        <v>83</v>
      </c>
      <c r="E21" s="92" t="s">
        <v>55</v>
      </c>
      <c r="F21" s="61">
        <v>85922</v>
      </c>
      <c r="G21" s="61">
        <v>85922</v>
      </c>
      <c r="H21" s="33"/>
      <c r="I21" s="95" t="s">
        <v>153</v>
      </c>
      <c r="J21" s="92" t="s">
        <v>57</v>
      </c>
      <c r="K21" s="62">
        <v>46688</v>
      </c>
      <c r="L21" s="62">
        <v>46688</v>
      </c>
      <c r="M21" s="18"/>
    </row>
    <row r="22" spans="1:13" ht="15" customHeight="1">
      <c r="A22" s="94" t="s">
        <v>3</v>
      </c>
      <c r="B22" s="92" t="s">
        <v>87</v>
      </c>
      <c r="C22" s="61"/>
      <c r="D22" s="95" t="s">
        <v>88</v>
      </c>
      <c r="E22" s="92" t="s">
        <v>60</v>
      </c>
      <c r="F22" s="61"/>
      <c r="G22" s="61"/>
      <c r="H22" s="33"/>
      <c r="I22" s="95" t="s">
        <v>154</v>
      </c>
      <c r="J22" s="92" t="s">
        <v>62</v>
      </c>
      <c r="K22" s="62"/>
      <c r="L22" s="62"/>
      <c r="M22" s="18"/>
    </row>
    <row r="23" spans="1:13" ht="15" customHeight="1">
      <c r="A23" s="94" t="s">
        <v>3</v>
      </c>
      <c r="B23" s="92" t="s">
        <v>92</v>
      </c>
      <c r="C23" s="61"/>
      <c r="D23" s="95" t="s">
        <v>93</v>
      </c>
      <c r="E23" s="92" t="s">
        <v>65</v>
      </c>
      <c r="F23" s="61"/>
      <c r="G23" s="61"/>
      <c r="H23" s="33"/>
      <c r="I23" s="95" t="s">
        <v>155</v>
      </c>
      <c r="J23" s="92" t="s">
        <v>66</v>
      </c>
      <c r="K23" s="62"/>
      <c r="L23" s="62"/>
      <c r="M23" s="18"/>
    </row>
    <row r="24" spans="1:13" ht="15" customHeight="1">
      <c r="A24" s="94" t="s">
        <v>3</v>
      </c>
      <c r="B24" s="92" t="s">
        <v>97</v>
      </c>
      <c r="C24" s="61"/>
      <c r="D24" s="95" t="s">
        <v>98</v>
      </c>
      <c r="E24" s="92" t="s">
        <v>69</v>
      </c>
      <c r="F24" s="61"/>
      <c r="G24" s="61"/>
      <c r="H24" s="33"/>
      <c r="I24" s="95" t="s">
        <v>156</v>
      </c>
      <c r="J24" s="92" t="s">
        <v>71</v>
      </c>
      <c r="K24" s="62"/>
      <c r="L24" s="62"/>
      <c r="M24" s="18"/>
    </row>
    <row r="25" spans="1:13" ht="15" customHeight="1">
      <c r="A25" s="94" t="s">
        <v>3</v>
      </c>
      <c r="B25" s="92" t="s">
        <v>102</v>
      </c>
      <c r="C25" s="61"/>
      <c r="D25" s="95" t="s">
        <v>103</v>
      </c>
      <c r="E25" s="92" t="s">
        <v>74</v>
      </c>
      <c r="F25" s="61"/>
      <c r="G25" s="61"/>
      <c r="H25" s="33"/>
      <c r="I25" s="95" t="s">
        <v>157</v>
      </c>
      <c r="J25" s="92" t="s">
        <v>76</v>
      </c>
      <c r="K25" s="62"/>
      <c r="L25" s="62"/>
      <c r="M25" s="18"/>
    </row>
    <row r="26" spans="1:13" ht="15" customHeight="1">
      <c r="A26" s="94" t="s">
        <v>3</v>
      </c>
      <c r="B26" s="92" t="s">
        <v>107</v>
      </c>
      <c r="C26" s="61"/>
      <c r="D26" s="95" t="s">
        <v>108</v>
      </c>
      <c r="E26" s="92" t="s">
        <v>79</v>
      </c>
      <c r="F26" s="61">
        <v>161201</v>
      </c>
      <c r="G26" s="61">
        <v>161201</v>
      </c>
      <c r="H26" s="33"/>
      <c r="I26" s="95" t="s">
        <v>158</v>
      </c>
      <c r="J26" s="92" t="s">
        <v>81</v>
      </c>
      <c r="K26" s="62"/>
      <c r="L26" s="62"/>
      <c r="M26" s="18"/>
    </row>
    <row r="27" spans="1:13" ht="15" customHeight="1">
      <c r="A27" s="94" t="s">
        <v>3</v>
      </c>
      <c r="B27" s="92" t="s">
        <v>112</v>
      </c>
      <c r="C27" s="61"/>
      <c r="D27" s="95" t="s">
        <v>113</v>
      </c>
      <c r="E27" s="92" t="s">
        <v>84</v>
      </c>
      <c r="F27" s="61"/>
      <c r="G27" s="61"/>
      <c r="H27" s="33"/>
      <c r="I27" s="95" t="s">
        <v>159</v>
      </c>
      <c r="J27" s="92" t="s">
        <v>86</v>
      </c>
      <c r="K27" s="62"/>
      <c r="L27" s="102"/>
      <c r="M27" s="18"/>
    </row>
    <row r="28" spans="1:13" ht="15" customHeight="1">
      <c r="A28" s="94" t="s">
        <v>3</v>
      </c>
      <c r="B28" s="92" t="s">
        <v>117</v>
      </c>
      <c r="C28" s="61"/>
      <c r="D28" s="95" t="s">
        <v>118</v>
      </c>
      <c r="E28" s="92" t="s">
        <v>89</v>
      </c>
      <c r="F28" s="61">
        <v>59702</v>
      </c>
      <c r="G28" s="61">
        <v>59702</v>
      </c>
      <c r="H28" s="33"/>
      <c r="I28" s="95" t="s">
        <v>160</v>
      </c>
      <c r="J28" s="92" t="s">
        <v>91</v>
      </c>
      <c r="K28" s="103"/>
      <c r="L28" s="104"/>
      <c r="M28" s="18"/>
    </row>
    <row r="29" spans="1:13" ht="15" customHeight="1">
      <c r="A29" s="94" t="s">
        <v>3</v>
      </c>
      <c r="B29" s="92" t="s">
        <v>122</v>
      </c>
      <c r="C29" s="61"/>
      <c r="D29" s="95" t="s">
        <v>123</v>
      </c>
      <c r="E29" s="92" t="s">
        <v>94</v>
      </c>
      <c r="F29" s="61"/>
      <c r="G29" s="61"/>
      <c r="H29" s="33"/>
      <c r="I29" s="95" t="s">
        <v>3</v>
      </c>
      <c r="J29" s="92" t="s">
        <v>96</v>
      </c>
      <c r="K29" s="61"/>
      <c r="L29" s="105"/>
      <c r="M29" s="9"/>
    </row>
    <row r="30" spans="1:13" ht="15" customHeight="1">
      <c r="A30" s="94" t="s">
        <v>3</v>
      </c>
      <c r="B30" s="92" t="s">
        <v>127</v>
      </c>
      <c r="C30" s="61"/>
      <c r="D30" s="95" t="s">
        <v>3</v>
      </c>
      <c r="E30" s="92" t="s">
        <v>99</v>
      </c>
      <c r="F30" s="61" t="s">
        <v>3</v>
      </c>
      <c r="G30" s="61" t="s">
        <v>3</v>
      </c>
      <c r="H30" s="9" t="s">
        <v>3</v>
      </c>
      <c r="I30" s="95" t="s">
        <v>3</v>
      </c>
      <c r="J30" s="92" t="s">
        <v>101</v>
      </c>
      <c r="K30" s="61"/>
      <c r="L30" s="61"/>
      <c r="M30" s="9"/>
    </row>
    <row r="31" spans="1:13" ht="15" customHeight="1">
      <c r="A31" s="96" t="s">
        <v>130</v>
      </c>
      <c r="B31" s="92" t="s">
        <v>131</v>
      </c>
      <c r="C31" s="61">
        <f>C8</f>
        <v>3566577</v>
      </c>
      <c r="D31" s="97" t="s">
        <v>132</v>
      </c>
      <c r="E31" s="97" t="s">
        <v>3</v>
      </c>
      <c r="F31" s="98" t="s">
        <v>3</v>
      </c>
      <c r="G31" s="98" t="s">
        <v>3</v>
      </c>
      <c r="H31" s="97" t="s">
        <v>3</v>
      </c>
      <c r="I31" s="97" t="s">
        <v>132</v>
      </c>
      <c r="J31" s="92" t="s">
        <v>106</v>
      </c>
      <c r="K31" s="61">
        <f>SUM(F8:F29)</f>
        <v>3566577</v>
      </c>
      <c r="L31" s="61">
        <f>SUM(G8:G29)</f>
        <v>3566577</v>
      </c>
      <c r="M31" s="33"/>
    </row>
    <row r="32" spans="1:13" ht="15" customHeight="1">
      <c r="A32" s="15"/>
      <c r="B32" s="16"/>
      <c r="C32" s="99"/>
      <c r="D32" s="16"/>
      <c r="E32" s="100" t="s">
        <v>3</v>
      </c>
      <c r="F32" s="101" t="s">
        <v>3</v>
      </c>
      <c r="G32" s="99" t="s">
        <v>3</v>
      </c>
      <c r="H32" s="16" t="s">
        <v>3</v>
      </c>
      <c r="I32" s="106" t="s">
        <v>3</v>
      </c>
      <c r="J32" s="106" t="s">
        <v>3</v>
      </c>
      <c r="K32" s="101" t="s">
        <v>3</v>
      </c>
      <c r="L32" s="101" t="s">
        <v>3</v>
      </c>
      <c r="M32" s="106" t="s">
        <v>3</v>
      </c>
    </row>
  </sheetData>
  <sheetProtection/>
  <mergeCells count="15">
    <mergeCell ref="A2:M2"/>
    <mergeCell ref="A4:C4"/>
    <mergeCell ref="D4:H4"/>
    <mergeCell ref="I4:M4"/>
    <mergeCell ref="F5:H5"/>
    <mergeCell ref="K5:M5"/>
    <mergeCell ref="D31:I31"/>
    <mergeCell ref="A32:D32"/>
    <mergeCell ref="A5:A6"/>
    <mergeCell ref="B5:B6"/>
    <mergeCell ref="C5:C6"/>
    <mergeCell ref="D5:D6"/>
    <mergeCell ref="E5:E6"/>
    <mergeCell ref="I5:I6"/>
    <mergeCell ref="J5:J6"/>
  </mergeCells>
  <printOptions/>
  <pageMargins left="0.75" right="0.75" top="1" bottom="1" header="0.5" footer="0.5"/>
  <pageSetup fitToHeight="1" fitToWidth="1" horizontalDpi="600" verticalDpi="6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workbookViewId="0" topLeftCell="A7">
      <selection activeCell="E22" sqref="E22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6" width="16.00390625" style="54" customWidth="1"/>
    <col min="7" max="13" width="10.00390625" style="1" customWidth="1"/>
    <col min="14" max="14" width="9.7109375" style="1" customWidth="1"/>
    <col min="15" max="16384" width="8.8515625" style="1" customWidth="1"/>
  </cols>
  <sheetData>
    <row r="1" spans="1:13" ht="27.75">
      <c r="A1" s="2" t="s">
        <v>161</v>
      </c>
      <c r="B1" s="2"/>
      <c r="C1" s="2"/>
      <c r="D1" s="2"/>
      <c r="E1" s="56"/>
      <c r="F1" s="56"/>
      <c r="G1" s="2"/>
      <c r="H1" s="2"/>
      <c r="I1" s="2"/>
      <c r="J1" s="2"/>
      <c r="K1" s="2"/>
      <c r="L1" s="2"/>
      <c r="M1" s="2"/>
    </row>
    <row r="2" ht="15">
      <c r="M2" s="22"/>
    </row>
    <row r="3" spans="1:13" ht="15.75">
      <c r="A3" s="3" t="s">
        <v>1</v>
      </c>
      <c r="H3" s="21"/>
      <c r="M3" s="22"/>
    </row>
    <row r="4" spans="1:13" ht="15" customHeight="1">
      <c r="A4" s="80" t="s">
        <v>5</v>
      </c>
      <c r="B4" s="6" t="s">
        <v>3</v>
      </c>
      <c r="C4" s="6" t="s">
        <v>3</v>
      </c>
      <c r="D4" s="6" t="s">
        <v>3</v>
      </c>
      <c r="E4" s="58" t="s">
        <v>130</v>
      </c>
      <c r="F4" s="58" t="s">
        <v>162</v>
      </c>
      <c r="G4" s="5" t="s">
        <v>163</v>
      </c>
      <c r="H4" s="5" t="s">
        <v>164</v>
      </c>
      <c r="I4" s="5" t="s">
        <v>165</v>
      </c>
      <c r="J4" s="5" t="s">
        <v>166</v>
      </c>
      <c r="K4" s="5" t="s">
        <v>167</v>
      </c>
      <c r="L4" s="5" t="s">
        <v>3</v>
      </c>
      <c r="M4" s="23" t="s">
        <v>3</v>
      </c>
    </row>
    <row r="5" spans="1:13" ht="15" customHeight="1">
      <c r="A5" s="7" t="s">
        <v>168</v>
      </c>
      <c r="B5" s="8" t="s">
        <v>3</v>
      </c>
      <c r="C5" s="8" t="s">
        <v>3</v>
      </c>
      <c r="D5" s="18" t="s">
        <v>169</v>
      </c>
      <c r="E5" s="60" t="s">
        <v>3</v>
      </c>
      <c r="F5" s="60" t="s">
        <v>3</v>
      </c>
      <c r="G5" s="8" t="s">
        <v>3</v>
      </c>
      <c r="H5" s="8" t="s">
        <v>3</v>
      </c>
      <c r="I5" s="8" t="s">
        <v>3</v>
      </c>
      <c r="J5" s="8" t="s">
        <v>3</v>
      </c>
      <c r="K5" s="8" t="s">
        <v>139</v>
      </c>
      <c r="L5" s="83" t="s">
        <v>170</v>
      </c>
      <c r="M5" s="84" t="s">
        <v>3</v>
      </c>
    </row>
    <row r="6" spans="1:13" ht="15" customHeight="1">
      <c r="A6" s="7" t="s">
        <v>3</v>
      </c>
      <c r="B6" s="8" t="s">
        <v>3</v>
      </c>
      <c r="C6" s="8" t="s">
        <v>3</v>
      </c>
      <c r="D6" s="18" t="s">
        <v>3</v>
      </c>
      <c r="E6" s="60" t="s">
        <v>3</v>
      </c>
      <c r="F6" s="60" t="s">
        <v>3</v>
      </c>
      <c r="G6" s="8" t="s">
        <v>3</v>
      </c>
      <c r="H6" s="8" t="s">
        <v>3</v>
      </c>
      <c r="I6" s="8" t="s">
        <v>3</v>
      </c>
      <c r="J6" s="8" t="s">
        <v>3</v>
      </c>
      <c r="K6" s="8" t="s">
        <v>3</v>
      </c>
      <c r="L6" s="8" t="s">
        <v>171</v>
      </c>
      <c r="M6" s="24" t="s">
        <v>172</v>
      </c>
    </row>
    <row r="7" spans="1:13" ht="15" customHeight="1">
      <c r="A7" s="7" t="s">
        <v>3</v>
      </c>
      <c r="B7" s="8" t="s">
        <v>3</v>
      </c>
      <c r="C7" s="8" t="s">
        <v>3</v>
      </c>
      <c r="D7" s="18" t="s">
        <v>3</v>
      </c>
      <c r="E7" s="60" t="s">
        <v>3</v>
      </c>
      <c r="F7" s="60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24" t="s">
        <v>3</v>
      </c>
    </row>
    <row r="8" spans="1:13" ht="15" customHeight="1">
      <c r="A8" s="81" t="s">
        <v>173</v>
      </c>
      <c r="B8" s="18" t="s">
        <v>174</v>
      </c>
      <c r="C8" s="18" t="s">
        <v>175</v>
      </c>
      <c r="D8" s="18" t="s">
        <v>10</v>
      </c>
      <c r="E8" s="60" t="s">
        <v>11</v>
      </c>
      <c r="F8" s="60" t="s">
        <v>20</v>
      </c>
      <c r="G8" s="8" t="s">
        <v>12</v>
      </c>
      <c r="H8" s="8" t="s">
        <v>31</v>
      </c>
      <c r="I8" s="8" t="s">
        <v>13</v>
      </c>
      <c r="J8" s="8" t="s">
        <v>42</v>
      </c>
      <c r="K8" s="8" t="s">
        <v>48</v>
      </c>
      <c r="L8" s="8" t="s">
        <v>53</v>
      </c>
      <c r="M8" s="24" t="s">
        <v>58</v>
      </c>
    </row>
    <row r="9" spans="1:13" ht="15" customHeight="1">
      <c r="A9" s="81" t="s">
        <v>3</v>
      </c>
      <c r="B9" s="18" t="s">
        <v>3</v>
      </c>
      <c r="C9" s="18" t="s">
        <v>3</v>
      </c>
      <c r="D9" s="18" t="s">
        <v>176</v>
      </c>
      <c r="E9" s="61">
        <f>E10+E13+E23+E28+E33+E36+E39</f>
        <v>3566577</v>
      </c>
      <c r="F9" s="61">
        <f>F10+F13+F23+F28+F33+F36+F39</f>
        <v>3566577</v>
      </c>
      <c r="G9" s="33"/>
      <c r="H9" s="33"/>
      <c r="I9" s="33"/>
      <c r="J9" s="33"/>
      <c r="K9" s="33"/>
      <c r="L9" s="33"/>
      <c r="M9" s="82"/>
    </row>
    <row r="10" spans="1:13" ht="15" customHeight="1">
      <c r="A10" s="10" t="s">
        <v>177</v>
      </c>
      <c r="B10" s="11"/>
      <c r="C10" s="11" t="s">
        <v>3</v>
      </c>
      <c r="D10" s="11" t="s">
        <v>178</v>
      </c>
      <c r="E10" s="61">
        <v>2020556</v>
      </c>
      <c r="F10" s="61">
        <v>2020556</v>
      </c>
      <c r="G10" s="33"/>
      <c r="H10" s="33"/>
      <c r="I10" s="33"/>
      <c r="J10" s="33"/>
      <c r="K10" s="33"/>
      <c r="L10" s="33"/>
      <c r="M10" s="82"/>
    </row>
    <row r="11" spans="1:13" ht="15" customHeight="1">
      <c r="A11" s="10" t="s">
        <v>179</v>
      </c>
      <c r="B11" s="11"/>
      <c r="C11" s="11" t="s">
        <v>3</v>
      </c>
      <c r="D11" s="11" t="s">
        <v>180</v>
      </c>
      <c r="E11" s="61">
        <v>2020556</v>
      </c>
      <c r="F11" s="61">
        <v>2020556</v>
      </c>
      <c r="G11" s="33"/>
      <c r="H11" s="33"/>
      <c r="I11" s="33"/>
      <c r="J11" s="33"/>
      <c r="K11" s="33"/>
      <c r="L11" s="33"/>
      <c r="M11" s="82"/>
    </row>
    <row r="12" spans="1:13" ht="15" customHeight="1">
      <c r="A12" s="10" t="s">
        <v>181</v>
      </c>
      <c r="B12" s="11"/>
      <c r="C12" s="11" t="s">
        <v>3</v>
      </c>
      <c r="D12" s="11" t="s">
        <v>182</v>
      </c>
      <c r="E12" s="61">
        <v>2020556</v>
      </c>
      <c r="F12" s="61">
        <v>2020556</v>
      </c>
      <c r="G12" s="33"/>
      <c r="H12" s="33"/>
      <c r="I12" s="33"/>
      <c r="J12" s="33"/>
      <c r="K12" s="33"/>
      <c r="L12" s="33"/>
      <c r="M12" s="82"/>
    </row>
    <row r="13" spans="1:13" ht="15" customHeight="1">
      <c r="A13" s="10">
        <v>208</v>
      </c>
      <c r="B13" s="11"/>
      <c r="C13" s="11"/>
      <c r="D13" s="11" t="s">
        <v>183</v>
      </c>
      <c r="E13" s="61">
        <f>E14+E16+E19+E21</f>
        <v>483551</v>
      </c>
      <c r="F13" s="61">
        <f>F14+F16+F19+F21</f>
        <v>483551</v>
      </c>
      <c r="G13" s="33"/>
      <c r="H13" s="33"/>
      <c r="I13" s="33"/>
      <c r="J13" s="33"/>
      <c r="K13" s="33"/>
      <c r="L13" s="33"/>
      <c r="M13" s="82"/>
    </row>
    <row r="14" spans="1:13" ht="15" customHeight="1">
      <c r="A14" s="10">
        <v>20801</v>
      </c>
      <c r="B14" s="11"/>
      <c r="C14" s="11"/>
      <c r="D14" s="11" t="s">
        <v>184</v>
      </c>
      <c r="E14" s="61">
        <v>61859</v>
      </c>
      <c r="F14" s="61">
        <v>61859</v>
      </c>
      <c r="G14" s="33"/>
      <c r="H14" s="33"/>
      <c r="I14" s="33"/>
      <c r="J14" s="33"/>
      <c r="K14" s="33"/>
      <c r="L14" s="33"/>
      <c r="M14" s="82"/>
    </row>
    <row r="15" spans="1:13" ht="15" customHeight="1">
      <c r="A15" s="10">
        <v>2080109</v>
      </c>
      <c r="B15" s="11"/>
      <c r="C15" s="11"/>
      <c r="D15" s="11" t="s">
        <v>185</v>
      </c>
      <c r="E15" s="61">
        <v>61859</v>
      </c>
      <c r="F15" s="61">
        <v>61859</v>
      </c>
      <c r="G15" s="33"/>
      <c r="H15" s="33"/>
      <c r="I15" s="33"/>
      <c r="J15" s="33"/>
      <c r="K15" s="33"/>
      <c r="L15" s="33"/>
      <c r="M15" s="82"/>
    </row>
    <row r="16" spans="1:13" ht="15" customHeight="1">
      <c r="A16" s="10">
        <v>20805</v>
      </c>
      <c r="B16" s="11"/>
      <c r="C16" s="11"/>
      <c r="D16" s="11" t="s">
        <v>186</v>
      </c>
      <c r="E16" s="61">
        <f>E17+E18</f>
        <v>402695</v>
      </c>
      <c r="F16" s="61">
        <f>F17+F18</f>
        <v>402695</v>
      </c>
      <c r="G16" s="33"/>
      <c r="H16" s="33"/>
      <c r="I16" s="33"/>
      <c r="J16" s="33"/>
      <c r="K16" s="33"/>
      <c r="L16" s="33"/>
      <c r="M16" s="82"/>
    </row>
    <row r="17" spans="1:13" ht="15" customHeight="1">
      <c r="A17" s="10">
        <v>2080501</v>
      </c>
      <c r="B17" s="11"/>
      <c r="C17" s="11"/>
      <c r="D17" s="11" t="s">
        <v>187</v>
      </c>
      <c r="E17" s="61">
        <v>35280</v>
      </c>
      <c r="F17" s="61">
        <v>35280</v>
      </c>
      <c r="G17" s="33"/>
      <c r="H17" s="33"/>
      <c r="I17" s="33"/>
      <c r="J17" s="33"/>
      <c r="K17" s="33"/>
      <c r="L17" s="33"/>
      <c r="M17" s="82"/>
    </row>
    <row r="18" spans="1:13" ht="15" customHeight="1">
      <c r="A18" s="10">
        <v>2080505</v>
      </c>
      <c r="B18" s="11"/>
      <c r="C18" s="11"/>
      <c r="D18" s="11" t="s">
        <v>188</v>
      </c>
      <c r="E18" s="61">
        <v>367415</v>
      </c>
      <c r="F18" s="61">
        <v>367415</v>
      </c>
      <c r="G18" s="33"/>
      <c r="H18" s="33"/>
      <c r="I18" s="33"/>
      <c r="J18" s="33"/>
      <c r="K18" s="33"/>
      <c r="L18" s="33"/>
      <c r="M18" s="82"/>
    </row>
    <row r="19" spans="1:13" ht="15" customHeight="1">
      <c r="A19" s="10">
        <v>20808</v>
      </c>
      <c r="B19" s="11"/>
      <c r="C19" s="11"/>
      <c r="D19" s="11" t="s">
        <v>189</v>
      </c>
      <c r="E19" s="61">
        <v>11408</v>
      </c>
      <c r="F19" s="61">
        <v>11408</v>
      </c>
      <c r="G19" s="33"/>
      <c r="H19" s="33"/>
      <c r="I19" s="33"/>
      <c r="J19" s="33"/>
      <c r="K19" s="33"/>
      <c r="L19" s="33"/>
      <c r="M19" s="82"/>
    </row>
    <row r="20" spans="1:13" ht="15" customHeight="1">
      <c r="A20" s="10">
        <v>2080801</v>
      </c>
      <c r="B20" s="11"/>
      <c r="C20" s="11"/>
      <c r="D20" s="11" t="s">
        <v>190</v>
      </c>
      <c r="E20" s="61">
        <v>11408</v>
      </c>
      <c r="F20" s="61">
        <v>11408</v>
      </c>
      <c r="G20" s="33"/>
      <c r="H20" s="33"/>
      <c r="I20" s="33"/>
      <c r="J20" s="33"/>
      <c r="K20" s="33"/>
      <c r="L20" s="33"/>
      <c r="M20" s="82"/>
    </row>
    <row r="21" spans="1:13" ht="15" customHeight="1">
      <c r="A21" s="10">
        <v>20899</v>
      </c>
      <c r="B21" s="11"/>
      <c r="C21" s="11"/>
      <c r="D21" s="11" t="s">
        <v>191</v>
      </c>
      <c r="E21" s="61">
        <v>7589</v>
      </c>
      <c r="F21" s="61">
        <v>7589</v>
      </c>
      <c r="G21" s="33"/>
      <c r="H21" s="33"/>
      <c r="I21" s="33"/>
      <c r="J21" s="33"/>
      <c r="K21" s="33"/>
      <c r="L21" s="33"/>
      <c r="M21" s="82"/>
    </row>
    <row r="22" spans="1:13" ht="15" customHeight="1">
      <c r="A22" s="10">
        <v>2089901</v>
      </c>
      <c r="B22" s="11"/>
      <c r="C22" s="11"/>
      <c r="D22" s="11" t="s">
        <v>192</v>
      </c>
      <c r="E22" s="61">
        <v>7589</v>
      </c>
      <c r="F22" s="61">
        <v>7589</v>
      </c>
      <c r="G22" s="33"/>
      <c r="H22" s="33"/>
      <c r="I22" s="33"/>
      <c r="J22" s="33"/>
      <c r="K22" s="33"/>
      <c r="L22" s="33"/>
      <c r="M22" s="82"/>
    </row>
    <row r="23" spans="1:13" ht="15" customHeight="1">
      <c r="A23" s="10" t="s">
        <v>193</v>
      </c>
      <c r="B23" s="11"/>
      <c r="C23" s="11" t="s">
        <v>3</v>
      </c>
      <c r="D23" s="11" t="s">
        <v>194</v>
      </c>
      <c r="E23" s="61">
        <f>E24+E26</f>
        <v>386150</v>
      </c>
      <c r="F23" s="61">
        <f>F24+F26</f>
        <v>386150</v>
      </c>
      <c r="G23" s="33"/>
      <c r="H23" s="33"/>
      <c r="I23" s="33"/>
      <c r="J23" s="33"/>
      <c r="K23" s="33"/>
      <c r="L23" s="33"/>
      <c r="M23" s="82"/>
    </row>
    <row r="24" spans="1:13" ht="15" customHeight="1">
      <c r="A24" s="10" t="s">
        <v>195</v>
      </c>
      <c r="B24" s="11"/>
      <c r="C24" s="11" t="s">
        <v>3</v>
      </c>
      <c r="D24" s="11" t="s">
        <v>196</v>
      </c>
      <c r="E24" s="61">
        <v>252917</v>
      </c>
      <c r="F24" s="61">
        <v>252917</v>
      </c>
      <c r="G24" s="33"/>
      <c r="H24" s="33"/>
      <c r="I24" s="33"/>
      <c r="J24" s="33"/>
      <c r="K24" s="33"/>
      <c r="L24" s="33"/>
      <c r="M24" s="82"/>
    </row>
    <row r="25" spans="1:13" ht="15" customHeight="1">
      <c r="A25" s="10" t="s">
        <v>197</v>
      </c>
      <c r="B25" s="11"/>
      <c r="C25" s="11" t="s">
        <v>3</v>
      </c>
      <c r="D25" s="11" t="s">
        <v>182</v>
      </c>
      <c r="E25" s="61">
        <v>252917</v>
      </c>
      <c r="F25" s="61">
        <v>252917</v>
      </c>
      <c r="G25" s="33"/>
      <c r="H25" s="33"/>
      <c r="I25" s="33"/>
      <c r="J25" s="33"/>
      <c r="K25" s="33"/>
      <c r="L25" s="33"/>
      <c r="M25" s="82"/>
    </row>
    <row r="26" spans="1:13" ht="15" customHeight="1">
      <c r="A26" s="10">
        <v>21011</v>
      </c>
      <c r="B26" s="11"/>
      <c r="C26" s="11"/>
      <c r="D26" s="11" t="s">
        <v>198</v>
      </c>
      <c r="E26" s="61">
        <v>133233</v>
      </c>
      <c r="F26" s="61">
        <v>133233</v>
      </c>
      <c r="G26" s="33"/>
      <c r="H26" s="33"/>
      <c r="I26" s="33"/>
      <c r="J26" s="33"/>
      <c r="K26" s="33"/>
      <c r="L26" s="33"/>
      <c r="M26" s="82"/>
    </row>
    <row r="27" spans="1:13" ht="15" customHeight="1">
      <c r="A27" s="10">
        <v>2101102</v>
      </c>
      <c r="B27" s="11"/>
      <c r="C27" s="11"/>
      <c r="D27" s="11" t="s">
        <v>199</v>
      </c>
      <c r="E27" s="61">
        <v>133233</v>
      </c>
      <c r="F27" s="61">
        <v>133233</v>
      </c>
      <c r="G27" s="33"/>
      <c r="H27" s="33"/>
      <c r="I27" s="33"/>
      <c r="J27" s="33"/>
      <c r="K27" s="33"/>
      <c r="L27" s="33"/>
      <c r="M27" s="82"/>
    </row>
    <row r="28" spans="1:13" ht="15" customHeight="1">
      <c r="A28" s="10" t="s">
        <v>200</v>
      </c>
      <c r="B28" s="11"/>
      <c r="C28" s="11" t="s">
        <v>3</v>
      </c>
      <c r="D28" s="11" t="s">
        <v>201</v>
      </c>
      <c r="E28" s="61">
        <f>E29+E31</f>
        <v>369495</v>
      </c>
      <c r="F28" s="61">
        <f>F29+F31</f>
        <v>369495</v>
      </c>
      <c r="G28" s="33"/>
      <c r="H28" s="33"/>
      <c r="I28" s="33"/>
      <c r="J28" s="33"/>
      <c r="K28" s="33"/>
      <c r="L28" s="33"/>
      <c r="M28" s="82"/>
    </row>
    <row r="29" spans="1:13" ht="15" customHeight="1">
      <c r="A29" s="10">
        <v>21301</v>
      </c>
      <c r="B29" s="11"/>
      <c r="C29" s="11"/>
      <c r="D29" s="63" t="s">
        <v>202</v>
      </c>
      <c r="E29" s="61">
        <v>330405</v>
      </c>
      <c r="F29" s="61">
        <v>330405</v>
      </c>
      <c r="G29" s="33"/>
      <c r="H29" s="33"/>
      <c r="I29" s="33"/>
      <c r="J29" s="33"/>
      <c r="K29" s="33"/>
      <c r="L29" s="33"/>
      <c r="M29" s="82"/>
    </row>
    <row r="30" spans="1:13" ht="15" customHeight="1">
      <c r="A30" s="10">
        <v>2130101</v>
      </c>
      <c r="B30" s="11"/>
      <c r="C30" s="11"/>
      <c r="D30" s="64" t="s">
        <v>182</v>
      </c>
      <c r="E30" s="61">
        <v>330405</v>
      </c>
      <c r="F30" s="61">
        <v>330405</v>
      </c>
      <c r="G30" s="33"/>
      <c r="H30" s="33"/>
      <c r="I30" s="33"/>
      <c r="J30" s="33"/>
      <c r="K30" s="33"/>
      <c r="L30" s="33"/>
      <c r="M30" s="82"/>
    </row>
    <row r="31" spans="1:13" ht="15" customHeight="1">
      <c r="A31" s="10" t="s">
        <v>203</v>
      </c>
      <c r="B31" s="11"/>
      <c r="C31" s="11" t="s">
        <v>3</v>
      </c>
      <c r="D31" s="11" t="s">
        <v>204</v>
      </c>
      <c r="E31" s="61">
        <v>39090</v>
      </c>
      <c r="F31" s="61">
        <v>39090</v>
      </c>
      <c r="G31" s="33"/>
      <c r="H31" s="33"/>
      <c r="I31" s="33"/>
      <c r="J31" s="33"/>
      <c r="K31" s="33"/>
      <c r="L31" s="33"/>
      <c r="M31" s="82"/>
    </row>
    <row r="32" spans="1:13" ht="15" customHeight="1">
      <c r="A32" s="10" t="s">
        <v>205</v>
      </c>
      <c r="B32" s="11"/>
      <c r="C32" s="11" t="s">
        <v>3</v>
      </c>
      <c r="D32" s="11" t="s">
        <v>182</v>
      </c>
      <c r="E32" s="61">
        <v>39090</v>
      </c>
      <c r="F32" s="61">
        <v>39090</v>
      </c>
      <c r="G32" s="33"/>
      <c r="H32" s="33"/>
      <c r="I32" s="33"/>
      <c r="J32" s="33"/>
      <c r="K32" s="33"/>
      <c r="L32" s="33"/>
      <c r="M32" s="82"/>
    </row>
    <row r="33" spans="1:13" ht="14.25">
      <c r="A33" s="10" t="s">
        <v>206</v>
      </c>
      <c r="B33" s="11"/>
      <c r="C33" s="11" t="s">
        <v>3</v>
      </c>
      <c r="D33" s="11" t="s">
        <v>207</v>
      </c>
      <c r="E33" s="61">
        <v>85922</v>
      </c>
      <c r="F33" s="61">
        <v>85922</v>
      </c>
      <c r="G33" s="33"/>
      <c r="H33" s="33"/>
      <c r="I33" s="33"/>
      <c r="J33" s="33"/>
      <c r="K33" s="33"/>
      <c r="L33" s="33"/>
      <c r="M33" s="82"/>
    </row>
    <row r="34" spans="1:13" ht="14.25">
      <c r="A34" s="10" t="s">
        <v>208</v>
      </c>
      <c r="B34" s="11"/>
      <c r="C34" s="11" t="s">
        <v>3</v>
      </c>
      <c r="D34" s="11" t="s">
        <v>209</v>
      </c>
      <c r="E34" s="61">
        <v>85922</v>
      </c>
      <c r="F34" s="61">
        <v>85922</v>
      </c>
      <c r="G34" s="33"/>
      <c r="H34" s="33"/>
      <c r="I34" s="33"/>
      <c r="J34" s="33"/>
      <c r="K34" s="33"/>
      <c r="L34" s="33"/>
      <c r="M34" s="82"/>
    </row>
    <row r="35" spans="1:13" ht="14.25">
      <c r="A35" s="10" t="s">
        <v>210</v>
      </c>
      <c r="B35" s="11"/>
      <c r="C35" s="11" t="s">
        <v>3</v>
      </c>
      <c r="D35" s="11" t="s">
        <v>182</v>
      </c>
      <c r="E35" s="61">
        <v>85922</v>
      </c>
      <c r="F35" s="61">
        <v>85922</v>
      </c>
      <c r="G35" s="33"/>
      <c r="H35" s="33"/>
      <c r="I35" s="33"/>
      <c r="J35" s="33"/>
      <c r="K35" s="33"/>
      <c r="L35" s="33"/>
      <c r="M35" s="82"/>
    </row>
    <row r="36" spans="1:13" ht="14.25">
      <c r="A36" s="10">
        <v>221</v>
      </c>
      <c r="B36" s="11"/>
      <c r="C36" s="11"/>
      <c r="D36" s="11" t="s">
        <v>211</v>
      </c>
      <c r="E36" s="61">
        <v>161201</v>
      </c>
      <c r="F36" s="61">
        <v>161201</v>
      </c>
      <c r="G36" s="33"/>
      <c r="H36" s="33"/>
      <c r="I36" s="33"/>
      <c r="J36" s="33"/>
      <c r="K36" s="33"/>
      <c r="L36" s="33"/>
      <c r="M36" s="82"/>
    </row>
    <row r="37" spans="1:13" ht="14.25">
      <c r="A37" s="10">
        <v>22102</v>
      </c>
      <c r="B37" s="11"/>
      <c r="C37" s="11"/>
      <c r="D37" s="11" t="s">
        <v>212</v>
      </c>
      <c r="E37" s="61">
        <v>161201</v>
      </c>
      <c r="F37" s="61">
        <v>161201</v>
      </c>
      <c r="G37" s="33"/>
      <c r="H37" s="33"/>
      <c r="I37" s="33"/>
      <c r="J37" s="33"/>
      <c r="K37" s="33"/>
      <c r="L37" s="33"/>
      <c r="M37" s="82"/>
    </row>
    <row r="38" spans="1:13" ht="14.25">
      <c r="A38" s="10">
        <v>2210201</v>
      </c>
      <c r="B38" s="11"/>
      <c r="C38" s="11"/>
      <c r="D38" s="11" t="s">
        <v>213</v>
      </c>
      <c r="E38" s="61">
        <v>161201</v>
      </c>
      <c r="F38" s="61">
        <v>161201</v>
      </c>
      <c r="G38" s="33"/>
      <c r="H38" s="33"/>
      <c r="I38" s="33"/>
      <c r="J38" s="33"/>
      <c r="K38" s="33"/>
      <c r="L38" s="33"/>
      <c r="M38" s="82"/>
    </row>
    <row r="39" spans="1:13" ht="14.25">
      <c r="A39" s="10">
        <v>224</v>
      </c>
      <c r="B39" s="11"/>
      <c r="C39" s="11"/>
      <c r="D39" s="11" t="s">
        <v>214</v>
      </c>
      <c r="E39" s="61">
        <v>59702</v>
      </c>
      <c r="F39" s="61">
        <v>59702</v>
      </c>
      <c r="G39" s="33"/>
      <c r="H39" s="33"/>
      <c r="I39" s="33"/>
      <c r="J39" s="33"/>
      <c r="K39" s="33"/>
      <c r="L39" s="33"/>
      <c r="M39" s="82"/>
    </row>
    <row r="40" spans="1:13" ht="14.25">
      <c r="A40" s="10">
        <v>22401</v>
      </c>
      <c r="B40" s="11"/>
      <c r="C40" s="11"/>
      <c r="D40" s="11" t="s">
        <v>215</v>
      </c>
      <c r="E40" s="61">
        <v>59702</v>
      </c>
      <c r="F40" s="61">
        <v>59702</v>
      </c>
      <c r="G40" s="33"/>
      <c r="H40" s="33"/>
      <c r="I40" s="33"/>
      <c r="J40" s="33"/>
      <c r="K40" s="33"/>
      <c r="L40" s="33"/>
      <c r="M40" s="82"/>
    </row>
    <row r="41" spans="1:13" ht="14.25">
      <c r="A41" s="10">
        <v>2240101</v>
      </c>
      <c r="B41" s="11"/>
      <c r="C41" s="11"/>
      <c r="D41" s="11" t="s">
        <v>216</v>
      </c>
      <c r="E41" s="61">
        <v>59702</v>
      </c>
      <c r="F41" s="61">
        <v>59702</v>
      </c>
      <c r="G41" s="33"/>
      <c r="H41" s="33"/>
      <c r="I41" s="33"/>
      <c r="J41" s="33"/>
      <c r="K41" s="33"/>
      <c r="L41" s="33"/>
      <c r="M41" s="82"/>
    </row>
  </sheetData>
  <sheetProtection/>
  <mergeCells count="50">
    <mergeCell ref="A1:M1"/>
    <mergeCell ref="A4:D4"/>
    <mergeCell ref="K4:M4"/>
    <mergeCell ref="L5:M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A5:C7"/>
  </mergeCells>
  <printOptions/>
  <pageMargins left="0.75" right="0.75" top="1" bottom="1" header="0.5" footer="0.5"/>
  <pageSetup fitToHeight="1" fitToWidth="1" horizontalDpi="600" verticalDpi="600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A1">
      <selection activeCell="E37" sqref="E37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6" width="15.421875" style="54" customWidth="1"/>
    <col min="7" max="10" width="12.7109375" style="1" customWidth="1"/>
    <col min="11" max="11" width="9.7109375" style="1" customWidth="1"/>
    <col min="12" max="16384" width="8.8515625" style="1" customWidth="1"/>
  </cols>
  <sheetData>
    <row r="1" spans="1:10" ht="27.75">
      <c r="A1" s="2" t="s">
        <v>217</v>
      </c>
      <c r="B1" s="2"/>
      <c r="C1" s="2"/>
      <c r="D1" s="2"/>
      <c r="E1" s="56"/>
      <c r="F1" s="56"/>
      <c r="G1" s="2"/>
      <c r="H1" s="2"/>
      <c r="I1" s="2"/>
      <c r="J1" s="2"/>
    </row>
    <row r="2" ht="15">
      <c r="J2" s="22"/>
    </row>
    <row r="3" spans="1:10" ht="15.75">
      <c r="A3" s="3" t="s">
        <v>1</v>
      </c>
      <c r="F3" s="79"/>
      <c r="J3" s="22"/>
    </row>
    <row r="4" spans="1:10" ht="15" customHeight="1">
      <c r="A4" s="80" t="s">
        <v>5</v>
      </c>
      <c r="B4" s="6" t="s">
        <v>3</v>
      </c>
      <c r="C4" s="6" t="s">
        <v>3</v>
      </c>
      <c r="D4" s="6" t="s">
        <v>3</v>
      </c>
      <c r="E4" s="58" t="s">
        <v>132</v>
      </c>
      <c r="F4" s="58" t="s">
        <v>218</v>
      </c>
      <c r="G4" s="5" t="s">
        <v>219</v>
      </c>
      <c r="H4" s="5" t="s">
        <v>220</v>
      </c>
      <c r="I4" s="5" t="s">
        <v>221</v>
      </c>
      <c r="J4" s="23" t="s">
        <v>222</v>
      </c>
    </row>
    <row r="5" spans="1:10" ht="15" customHeight="1">
      <c r="A5" s="7" t="s">
        <v>168</v>
      </c>
      <c r="B5" s="8" t="s">
        <v>3</v>
      </c>
      <c r="C5" s="8" t="s">
        <v>3</v>
      </c>
      <c r="D5" s="18" t="s">
        <v>169</v>
      </c>
      <c r="E5" s="60" t="s">
        <v>3</v>
      </c>
      <c r="F5" s="60" t="s">
        <v>3</v>
      </c>
      <c r="G5" s="8" t="s">
        <v>3</v>
      </c>
      <c r="H5" s="8" t="s">
        <v>3</v>
      </c>
      <c r="I5" s="8" t="s">
        <v>3</v>
      </c>
      <c r="J5" s="24" t="s">
        <v>3</v>
      </c>
    </row>
    <row r="6" spans="1:10" ht="15" customHeight="1">
      <c r="A6" s="7" t="s">
        <v>3</v>
      </c>
      <c r="B6" s="8" t="s">
        <v>3</v>
      </c>
      <c r="C6" s="8" t="s">
        <v>3</v>
      </c>
      <c r="D6" s="18" t="s">
        <v>3</v>
      </c>
      <c r="E6" s="60" t="s">
        <v>3</v>
      </c>
      <c r="F6" s="60" t="s">
        <v>3</v>
      </c>
      <c r="G6" s="8" t="s">
        <v>3</v>
      </c>
      <c r="H6" s="8" t="s">
        <v>3</v>
      </c>
      <c r="I6" s="8" t="s">
        <v>3</v>
      </c>
      <c r="J6" s="24" t="s">
        <v>3</v>
      </c>
    </row>
    <row r="7" spans="1:10" ht="15" customHeight="1">
      <c r="A7" s="7" t="s">
        <v>3</v>
      </c>
      <c r="B7" s="8" t="s">
        <v>3</v>
      </c>
      <c r="C7" s="8" t="s">
        <v>3</v>
      </c>
      <c r="D7" s="18" t="s">
        <v>3</v>
      </c>
      <c r="E7" s="60" t="s">
        <v>3</v>
      </c>
      <c r="F7" s="60" t="s">
        <v>3</v>
      </c>
      <c r="G7" s="8" t="s">
        <v>3</v>
      </c>
      <c r="H7" s="8" t="s">
        <v>3</v>
      </c>
      <c r="I7" s="8" t="s">
        <v>3</v>
      </c>
      <c r="J7" s="24" t="s">
        <v>3</v>
      </c>
    </row>
    <row r="8" spans="1:10" ht="15" customHeight="1">
      <c r="A8" s="81" t="s">
        <v>173</v>
      </c>
      <c r="B8" s="18" t="s">
        <v>174</v>
      </c>
      <c r="C8" s="18" t="s">
        <v>175</v>
      </c>
      <c r="D8" s="18" t="s">
        <v>10</v>
      </c>
      <c r="E8" s="60" t="s">
        <v>11</v>
      </c>
      <c r="F8" s="60" t="s">
        <v>20</v>
      </c>
      <c r="G8" s="8" t="s">
        <v>12</v>
      </c>
      <c r="H8" s="8" t="s">
        <v>31</v>
      </c>
      <c r="I8" s="8" t="s">
        <v>13</v>
      </c>
      <c r="J8" s="24" t="s">
        <v>42</v>
      </c>
    </row>
    <row r="9" spans="1:10" ht="15" customHeight="1">
      <c r="A9" s="81" t="s">
        <v>3</v>
      </c>
      <c r="B9" s="18" t="s">
        <v>3</v>
      </c>
      <c r="C9" s="18" t="s">
        <v>3</v>
      </c>
      <c r="D9" s="18" t="s">
        <v>176</v>
      </c>
      <c r="E9" s="61">
        <f>E10+E13+E23+E28+E33+E36+E39</f>
        <v>3566577</v>
      </c>
      <c r="F9" s="61">
        <f>F10+F13+F23+F28+F33+F36+F39</f>
        <v>3566577</v>
      </c>
      <c r="G9" s="33"/>
      <c r="H9" s="33"/>
      <c r="I9" s="33"/>
      <c r="J9" s="82"/>
    </row>
    <row r="10" spans="1:10" ht="15" customHeight="1">
      <c r="A10" s="10" t="s">
        <v>177</v>
      </c>
      <c r="B10" s="11"/>
      <c r="C10" s="11"/>
      <c r="D10" s="11" t="s">
        <v>178</v>
      </c>
      <c r="E10" s="61">
        <v>2020556</v>
      </c>
      <c r="F10" s="61">
        <v>2020556</v>
      </c>
      <c r="G10" s="33"/>
      <c r="H10" s="33"/>
      <c r="I10" s="33"/>
      <c r="J10" s="82"/>
    </row>
    <row r="11" spans="1:10" ht="15" customHeight="1">
      <c r="A11" s="10" t="s">
        <v>179</v>
      </c>
      <c r="B11" s="11"/>
      <c r="C11" s="11"/>
      <c r="D11" s="11" t="s">
        <v>180</v>
      </c>
      <c r="E11" s="61">
        <v>2020556</v>
      </c>
      <c r="F11" s="61">
        <v>2020556</v>
      </c>
      <c r="G11" s="33"/>
      <c r="H11" s="33"/>
      <c r="I11" s="33"/>
      <c r="J11" s="82"/>
    </row>
    <row r="12" spans="1:10" ht="15" customHeight="1">
      <c r="A12" s="10" t="s">
        <v>181</v>
      </c>
      <c r="B12" s="11"/>
      <c r="C12" s="11"/>
      <c r="D12" s="11" t="s">
        <v>182</v>
      </c>
      <c r="E12" s="61">
        <v>2020556</v>
      </c>
      <c r="F12" s="61">
        <v>2020556</v>
      </c>
      <c r="G12" s="33"/>
      <c r="H12" s="33"/>
      <c r="I12" s="33"/>
      <c r="J12" s="82"/>
    </row>
    <row r="13" spans="1:10" ht="15" customHeight="1">
      <c r="A13" s="10">
        <v>208</v>
      </c>
      <c r="B13" s="11"/>
      <c r="C13" s="11"/>
      <c r="D13" s="11" t="s">
        <v>183</v>
      </c>
      <c r="E13" s="61">
        <f>E14+E16+E19+E21</f>
        <v>483551</v>
      </c>
      <c r="F13" s="61">
        <f>F14+F16+F19+F21</f>
        <v>483551</v>
      </c>
      <c r="G13" s="33"/>
      <c r="H13" s="33"/>
      <c r="I13" s="33"/>
      <c r="J13" s="82"/>
    </row>
    <row r="14" spans="1:10" ht="14.25">
      <c r="A14" s="10">
        <v>20801</v>
      </c>
      <c r="B14" s="11"/>
      <c r="C14" s="11"/>
      <c r="D14" s="11" t="s">
        <v>184</v>
      </c>
      <c r="E14" s="61">
        <v>61859</v>
      </c>
      <c r="F14" s="61">
        <v>61859</v>
      </c>
      <c r="G14" s="33"/>
      <c r="H14" s="33"/>
      <c r="I14" s="33"/>
      <c r="J14" s="82"/>
    </row>
    <row r="15" spans="1:10" ht="14.25">
      <c r="A15" s="10">
        <v>2080109</v>
      </c>
      <c r="B15" s="11"/>
      <c r="C15" s="11"/>
      <c r="D15" s="11" t="s">
        <v>185</v>
      </c>
      <c r="E15" s="61">
        <v>61859</v>
      </c>
      <c r="F15" s="61">
        <v>61859</v>
      </c>
      <c r="G15" s="33"/>
      <c r="H15" s="33"/>
      <c r="I15" s="33"/>
      <c r="J15" s="82"/>
    </row>
    <row r="16" spans="1:10" ht="14.25">
      <c r="A16" s="10">
        <v>20805</v>
      </c>
      <c r="B16" s="11"/>
      <c r="C16" s="11"/>
      <c r="D16" s="11" t="s">
        <v>186</v>
      </c>
      <c r="E16" s="61">
        <f>E17+E18</f>
        <v>402695</v>
      </c>
      <c r="F16" s="61">
        <f>F17+F18</f>
        <v>402695</v>
      </c>
      <c r="G16" s="33"/>
      <c r="H16" s="33"/>
      <c r="I16" s="33"/>
      <c r="J16" s="82"/>
    </row>
    <row r="17" spans="1:10" ht="14.25">
      <c r="A17" s="10">
        <v>2080501</v>
      </c>
      <c r="B17" s="11"/>
      <c r="C17" s="11"/>
      <c r="D17" s="63" t="s">
        <v>187</v>
      </c>
      <c r="E17" s="61">
        <v>35280</v>
      </c>
      <c r="F17" s="61">
        <v>35280</v>
      </c>
      <c r="G17" s="33"/>
      <c r="H17" s="33"/>
      <c r="I17" s="33"/>
      <c r="J17" s="82"/>
    </row>
    <row r="18" spans="1:10" ht="14.25">
      <c r="A18" s="10">
        <v>2080505</v>
      </c>
      <c r="B18" s="11"/>
      <c r="C18" s="11"/>
      <c r="D18" s="64" t="s">
        <v>188</v>
      </c>
      <c r="E18" s="61">
        <v>367415</v>
      </c>
      <c r="F18" s="61">
        <v>367415</v>
      </c>
      <c r="G18" s="33"/>
      <c r="H18" s="33"/>
      <c r="I18" s="33"/>
      <c r="J18" s="82"/>
    </row>
    <row r="19" spans="1:10" ht="14.25">
      <c r="A19" s="10">
        <v>20808</v>
      </c>
      <c r="B19" s="11"/>
      <c r="C19" s="11"/>
      <c r="D19" s="11" t="s">
        <v>189</v>
      </c>
      <c r="E19" s="61">
        <v>11408</v>
      </c>
      <c r="F19" s="61">
        <v>11408</v>
      </c>
      <c r="G19" s="33"/>
      <c r="H19" s="33"/>
      <c r="I19" s="33"/>
      <c r="J19" s="82"/>
    </row>
    <row r="20" spans="1:10" ht="14.25">
      <c r="A20" s="10">
        <v>2080801</v>
      </c>
      <c r="B20" s="11"/>
      <c r="C20" s="11"/>
      <c r="D20" s="11" t="s">
        <v>190</v>
      </c>
      <c r="E20" s="61">
        <v>11408</v>
      </c>
      <c r="F20" s="61">
        <v>11408</v>
      </c>
      <c r="G20" s="33"/>
      <c r="H20" s="33"/>
      <c r="I20" s="33"/>
      <c r="J20" s="82"/>
    </row>
    <row r="21" spans="1:10" ht="14.25">
      <c r="A21" s="10">
        <v>20899</v>
      </c>
      <c r="B21" s="11"/>
      <c r="C21" s="11"/>
      <c r="D21" s="11" t="s">
        <v>191</v>
      </c>
      <c r="E21" s="61">
        <v>7589</v>
      </c>
      <c r="F21" s="61">
        <v>7589</v>
      </c>
      <c r="G21" s="33"/>
      <c r="H21" s="33"/>
      <c r="I21" s="33"/>
      <c r="J21" s="82"/>
    </row>
    <row r="22" spans="1:10" ht="14.25">
      <c r="A22" s="10">
        <v>2089901</v>
      </c>
      <c r="B22" s="11"/>
      <c r="C22" s="11"/>
      <c r="D22" s="11" t="s">
        <v>192</v>
      </c>
      <c r="E22" s="61">
        <v>7589</v>
      </c>
      <c r="F22" s="61">
        <v>7589</v>
      </c>
      <c r="G22" s="33"/>
      <c r="H22" s="33"/>
      <c r="I22" s="33"/>
      <c r="J22" s="82"/>
    </row>
    <row r="23" spans="1:10" ht="14.25">
      <c r="A23" s="10" t="s">
        <v>193</v>
      </c>
      <c r="B23" s="11"/>
      <c r="C23" s="11"/>
      <c r="D23" s="11" t="s">
        <v>194</v>
      </c>
      <c r="E23" s="61">
        <f>E24+E26</f>
        <v>386150</v>
      </c>
      <c r="F23" s="61">
        <f>F24+F26</f>
        <v>386150</v>
      </c>
      <c r="G23" s="33"/>
      <c r="H23" s="33"/>
      <c r="I23" s="33"/>
      <c r="J23" s="82"/>
    </row>
    <row r="24" spans="1:10" ht="14.25">
      <c r="A24" s="10" t="s">
        <v>195</v>
      </c>
      <c r="B24" s="11"/>
      <c r="C24" s="11"/>
      <c r="D24" s="11" t="s">
        <v>196</v>
      </c>
      <c r="E24" s="61">
        <v>252917</v>
      </c>
      <c r="F24" s="61">
        <v>252917</v>
      </c>
      <c r="G24" s="33"/>
      <c r="H24" s="33"/>
      <c r="I24" s="33"/>
      <c r="J24" s="82"/>
    </row>
    <row r="25" spans="1:10" ht="14.25">
      <c r="A25" s="10" t="s">
        <v>197</v>
      </c>
      <c r="B25" s="11"/>
      <c r="C25" s="11"/>
      <c r="D25" s="11" t="s">
        <v>182</v>
      </c>
      <c r="E25" s="61">
        <v>252917</v>
      </c>
      <c r="F25" s="61">
        <v>252917</v>
      </c>
      <c r="G25" s="33"/>
      <c r="H25" s="33"/>
      <c r="I25" s="33"/>
      <c r="J25" s="82"/>
    </row>
    <row r="26" spans="1:10" ht="14.25">
      <c r="A26" s="10">
        <v>21011</v>
      </c>
      <c r="B26" s="11"/>
      <c r="C26" s="11"/>
      <c r="D26" s="11" t="s">
        <v>198</v>
      </c>
      <c r="E26" s="61">
        <v>133233</v>
      </c>
      <c r="F26" s="61">
        <v>133233</v>
      </c>
      <c r="G26" s="33"/>
      <c r="H26" s="33"/>
      <c r="I26" s="33"/>
      <c r="J26" s="82"/>
    </row>
    <row r="27" spans="1:10" ht="14.25">
      <c r="A27" s="10">
        <v>2101102</v>
      </c>
      <c r="B27" s="11"/>
      <c r="C27" s="11"/>
      <c r="D27" s="11" t="s">
        <v>199</v>
      </c>
      <c r="E27" s="61">
        <v>133233</v>
      </c>
      <c r="F27" s="61">
        <v>133233</v>
      </c>
      <c r="G27" s="33"/>
      <c r="H27" s="33"/>
      <c r="I27" s="33"/>
      <c r="J27" s="82"/>
    </row>
    <row r="28" spans="1:10" ht="14.25">
      <c r="A28" s="10" t="s">
        <v>200</v>
      </c>
      <c r="B28" s="11"/>
      <c r="C28" s="11"/>
      <c r="D28" s="11" t="s">
        <v>201</v>
      </c>
      <c r="E28" s="61">
        <f>E29+E31</f>
        <v>369495</v>
      </c>
      <c r="F28" s="61">
        <f>F29+F31</f>
        <v>369495</v>
      </c>
      <c r="G28" s="33"/>
      <c r="H28" s="33"/>
      <c r="I28" s="33"/>
      <c r="J28" s="82"/>
    </row>
    <row r="29" spans="1:10" ht="14.25">
      <c r="A29" s="10">
        <v>21301</v>
      </c>
      <c r="B29" s="11"/>
      <c r="C29" s="11"/>
      <c r="D29" s="11" t="s">
        <v>202</v>
      </c>
      <c r="E29" s="61">
        <v>330405</v>
      </c>
      <c r="F29" s="61">
        <v>330405</v>
      </c>
      <c r="G29" s="33"/>
      <c r="H29" s="33"/>
      <c r="I29" s="33"/>
      <c r="J29" s="82"/>
    </row>
    <row r="30" spans="1:10" ht="14.25">
      <c r="A30" s="10">
        <v>2130101</v>
      </c>
      <c r="B30" s="11"/>
      <c r="C30" s="11"/>
      <c r="D30" s="11" t="s">
        <v>182</v>
      </c>
      <c r="E30" s="61">
        <v>330405</v>
      </c>
      <c r="F30" s="61">
        <v>330405</v>
      </c>
      <c r="G30" s="33"/>
      <c r="H30" s="33"/>
      <c r="I30" s="33"/>
      <c r="J30" s="82"/>
    </row>
    <row r="31" spans="1:10" ht="14.25">
      <c r="A31" s="10" t="s">
        <v>203</v>
      </c>
      <c r="B31" s="11"/>
      <c r="C31" s="11"/>
      <c r="D31" s="11" t="s">
        <v>204</v>
      </c>
      <c r="E31" s="61">
        <v>39090</v>
      </c>
      <c r="F31" s="61">
        <v>39090</v>
      </c>
      <c r="G31" s="33"/>
      <c r="H31" s="33"/>
      <c r="I31" s="33"/>
      <c r="J31" s="82"/>
    </row>
    <row r="32" spans="1:10" ht="14.25">
      <c r="A32" s="10" t="s">
        <v>205</v>
      </c>
      <c r="B32" s="11"/>
      <c r="C32" s="11"/>
      <c r="D32" s="11" t="s">
        <v>182</v>
      </c>
      <c r="E32" s="61">
        <v>39090</v>
      </c>
      <c r="F32" s="61">
        <v>39090</v>
      </c>
      <c r="G32" s="33"/>
      <c r="H32" s="33"/>
      <c r="I32" s="33"/>
      <c r="J32" s="82"/>
    </row>
    <row r="33" spans="1:10" ht="14.25">
      <c r="A33" s="10" t="s">
        <v>206</v>
      </c>
      <c r="B33" s="11"/>
      <c r="C33" s="11"/>
      <c r="D33" s="11" t="s">
        <v>207</v>
      </c>
      <c r="E33" s="61">
        <v>85922</v>
      </c>
      <c r="F33" s="61">
        <v>85922</v>
      </c>
      <c r="G33" s="33"/>
      <c r="H33" s="33"/>
      <c r="I33" s="33"/>
      <c r="J33" s="82"/>
    </row>
    <row r="34" spans="1:10" ht="14.25">
      <c r="A34" s="10" t="s">
        <v>208</v>
      </c>
      <c r="B34" s="11"/>
      <c r="C34" s="11"/>
      <c r="D34" s="11" t="s">
        <v>209</v>
      </c>
      <c r="E34" s="61">
        <v>85922</v>
      </c>
      <c r="F34" s="61">
        <v>85922</v>
      </c>
      <c r="G34" s="33"/>
      <c r="H34" s="33"/>
      <c r="I34" s="33"/>
      <c r="J34" s="82"/>
    </row>
    <row r="35" spans="1:10" ht="14.25">
      <c r="A35" s="10" t="s">
        <v>210</v>
      </c>
      <c r="B35" s="11"/>
      <c r="C35" s="11"/>
      <c r="D35" s="11" t="s">
        <v>182</v>
      </c>
      <c r="E35" s="61">
        <v>85922</v>
      </c>
      <c r="F35" s="61">
        <v>85922</v>
      </c>
      <c r="G35" s="33"/>
      <c r="H35" s="33"/>
      <c r="I35" s="33"/>
      <c r="J35" s="82"/>
    </row>
    <row r="36" spans="1:10" ht="14.25">
      <c r="A36" s="10">
        <v>221</v>
      </c>
      <c r="B36" s="11"/>
      <c r="C36" s="11"/>
      <c r="D36" s="11" t="s">
        <v>211</v>
      </c>
      <c r="E36" s="61">
        <v>161201</v>
      </c>
      <c r="F36" s="61">
        <v>161201</v>
      </c>
      <c r="G36" s="33"/>
      <c r="H36" s="33"/>
      <c r="I36" s="33"/>
      <c r="J36" s="82"/>
    </row>
    <row r="37" spans="1:10" ht="14.25">
      <c r="A37" s="10">
        <v>22102</v>
      </c>
      <c r="B37" s="11"/>
      <c r="C37" s="11"/>
      <c r="D37" s="11" t="s">
        <v>212</v>
      </c>
      <c r="E37" s="61">
        <v>161201</v>
      </c>
      <c r="F37" s="61">
        <v>161201</v>
      </c>
      <c r="G37" s="33"/>
      <c r="H37" s="33"/>
      <c r="I37" s="33"/>
      <c r="J37" s="82"/>
    </row>
    <row r="38" spans="1:10" ht="14.25">
      <c r="A38" s="10">
        <v>2210201</v>
      </c>
      <c r="B38" s="11"/>
      <c r="C38" s="11"/>
      <c r="D38" s="11" t="s">
        <v>213</v>
      </c>
      <c r="E38" s="61">
        <v>161201</v>
      </c>
      <c r="F38" s="61">
        <v>161201</v>
      </c>
      <c r="G38" s="33"/>
      <c r="H38" s="33"/>
      <c r="I38" s="33"/>
      <c r="J38" s="82"/>
    </row>
    <row r="39" spans="1:10" ht="14.25">
      <c r="A39" s="10">
        <v>224</v>
      </c>
      <c r="B39" s="11"/>
      <c r="C39" s="11"/>
      <c r="D39" s="11" t="s">
        <v>214</v>
      </c>
      <c r="E39" s="61">
        <v>59702</v>
      </c>
      <c r="F39" s="61">
        <v>59702</v>
      </c>
      <c r="G39" s="33"/>
      <c r="H39" s="33"/>
      <c r="I39" s="33"/>
      <c r="J39" s="82"/>
    </row>
    <row r="40" spans="1:10" ht="14.25">
      <c r="A40" s="10">
        <v>22401</v>
      </c>
      <c r="B40" s="11"/>
      <c r="C40" s="11"/>
      <c r="D40" s="11" t="s">
        <v>215</v>
      </c>
      <c r="E40" s="61">
        <v>59702</v>
      </c>
      <c r="F40" s="61">
        <v>59702</v>
      </c>
      <c r="G40" s="33"/>
      <c r="H40" s="33"/>
      <c r="I40" s="33"/>
      <c r="J40" s="82"/>
    </row>
    <row r="41" spans="1:10" ht="14.25">
      <c r="A41" s="10">
        <v>2240101</v>
      </c>
      <c r="B41" s="11"/>
      <c r="C41" s="11"/>
      <c r="D41" s="11" t="s">
        <v>216</v>
      </c>
      <c r="E41" s="61">
        <v>59702</v>
      </c>
      <c r="F41" s="61">
        <v>59702</v>
      </c>
      <c r="G41" s="33"/>
      <c r="H41" s="33"/>
      <c r="I41" s="33"/>
      <c r="J41" s="82"/>
    </row>
  </sheetData>
  <sheetProtection/>
  <mergeCells count="45">
    <mergeCell ref="A1:J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41"/>
  <sheetViews>
    <sheetView workbookViewId="0" topLeftCell="A1">
      <pane xSplit="4" ySplit="8" topLeftCell="U9" activePane="bottomRight" state="frozen"/>
      <selection pane="bottomRight" activeCell="Z9" sqref="Z9:AB12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5" width="14.7109375" style="54" customWidth="1"/>
    <col min="6" max="6" width="13.421875" style="54" customWidth="1"/>
    <col min="7" max="7" width="13.421875" style="75" customWidth="1"/>
    <col min="8" max="8" width="12.28125" style="75" customWidth="1"/>
    <col min="9" max="9" width="11.00390625" style="75" customWidth="1"/>
    <col min="10" max="10" width="12.7109375" style="75" customWidth="1"/>
    <col min="11" max="11" width="12.00390625" style="75" customWidth="1"/>
    <col min="12" max="12" width="13.140625" style="75" customWidth="1"/>
    <col min="13" max="13" width="12.57421875" style="75" customWidth="1"/>
    <col min="14" max="14" width="12.7109375" style="75" customWidth="1"/>
    <col min="15" max="16" width="12.7109375" style="76" customWidth="1"/>
    <col min="17" max="18" width="13.421875" style="75" customWidth="1"/>
    <col min="19" max="19" width="10.7109375" style="75" customWidth="1"/>
    <col min="20" max="20" width="11.28125" style="77" customWidth="1"/>
    <col min="21" max="42" width="13.421875" style="75" customWidth="1"/>
    <col min="43" max="16384" width="8.8515625" style="1" customWidth="1"/>
  </cols>
  <sheetData>
    <row r="1" spans="1:42" s="1" customFormat="1" ht="27.75">
      <c r="A1" s="2" t="s">
        <v>223</v>
      </c>
      <c r="B1" s="2"/>
      <c r="C1" s="2"/>
      <c r="D1" s="2"/>
      <c r="E1" s="56"/>
      <c r="F1" s="56"/>
      <c r="G1" s="2"/>
      <c r="H1" s="2"/>
      <c r="I1" s="2"/>
      <c r="J1" s="2"/>
      <c r="K1" s="2"/>
      <c r="L1" s="2"/>
      <c r="M1" s="2"/>
      <c r="N1" s="2"/>
      <c r="O1" s="65"/>
      <c r="P1" s="65"/>
      <c r="Q1" s="2"/>
      <c r="R1" s="2"/>
      <c r="S1" s="2"/>
      <c r="T1" s="5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5:42" s="1" customFormat="1" ht="12.75">
      <c r="E2" s="54"/>
      <c r="F2" s="54"/>
      <c r="G2" s="75"/>
      <c r="H2" s="78"/>
      <c r="I2" s="78"/>
      <c r="J2" s="78"/>
      <c r="K2" s="78"/>
      <c r="L2" s="78"/>
      <c r="M2" s="78"/>
      <c r="N2" s="78"/>
      <c r="O2" s="76"/>
      <c r="P2" s="76"/>
      <c r="Q2" s="75"/>
      <c r="R2" s="75"/>
      <c r="S2" s="75"/>
      <c r="T2" s="77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</row>
    <row r="3" spans="1:42" s="1" customFormat="1" ht="30" customHeight="1">
      <c r="A3" s="3" t="s">
        <v>1</v>
      </c>
      <c r="E3" s="54"/>
      <c r="F3" s="54"/>
      <c r="G3" s="75"/>
      <c r="H3" s="75"/>
      <c r="I3" s="75"/>
      <c r="J3" s="75"/>
      <c r="K3" s="75"/>
      <c r="L3" s="75"/>
      <c r="M3" s="75"/>
      <c r="N3" s="75"/>
      <c r="O3" s="76"/>
      <c r="P3" s="76"/>
      <c r="Q3" s="75"/>
      <c r="R3" s="75"/>
      <c r="S3" s="75"/>
      <c r="T3" s="77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</row>
    <row r="4" spans="1:42" s="1" customFormat="1" ht="15" customHeight="1">
      <c r="A4" s="4" t="s">
        <v>5</v>
      </c>
      <c r="B4" s="5"/>
      <c r="C4" s="5"/>
      <c r="D4" s="5"/>
      <c r="E4" s="58" t="s">
        <v>176</v>
      </c>
      <c r="F4" s="59" t="s">
        <v>224</v>
      </c>
      <c r="G4" s="6"/>
      <c r="H4" s="6"/>
      <c r="I4" s="6"/>
      <c r="J4" s="6"/>
      <c r="K4" s="6"/>
      <c r="L4" s="6"/>
      <c r="M4" s="6"/>
      <c r="N4" s="6"/>
      <c r="O4" s="66"/>
      <c r="P4" s="66"/>
      <c r="Q4" s="6"/>
      <c r="R4" s="6"/>
      <c r="S4" s="6"/>
      <c r="T4" s="59"/>
      <c r="U4" s="6" t="s">
        <v>225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 t="s">
        <v>226</v>
      </c>
      <c r="AM4" s="6"/>
      <c r="AN4" s="6"/>
      <c r="AO4" s="6"/>
      <c r="AP4" s="6"/>
    </row>
    <row r="5" spans="1:42" s="1" customFormat="1" ht="15" customHeight="1">
      <c r="A5" s="7" t="s">
        <v>168</v>
      </c>
      <c r="B5" s="8"/>
      <c r="C5" s="8"/>
      <c r="D5" s="8" t="s">
        <v>169</v>
      </c>
      <c r="E5" s="60"/>
      <c r="F5" s="60" t="s">
        <v>139</v>
      </c>
      <c r="G5" s="8" t="s">
        <v>227</v>
      </c>
      <c r="H5" s="8" t="s">
        <v>228</v>
      </c>
      <c r="I5" s="67" t="s">
        <v>229</v>
      </c>
      <c r="J5" s="67" t="s">
        <v>230</v>
      </c>
      <c r="K5" s="67" t="s">
        <v>231</v>
      </c>
      <c r="L5" s="67" t="s">
        <v>232</v>
      </c>
      <c r="M5" s="67" t="s">
        <v>233</v>
      </c>
      <c r="N5" s="8" t="s">
        <v>234</v>
      </c>
      <c r="O5" s="68" t="s">
        <v>235</v>
      </c>
      <c r="P5" s="69" t="s">
        <v>236</v>
      </c>
      <c r="Q5" s="67" t="s">
        <v>237</v>
      </c>
      <c r="R5" s="67" t="s">
        <v>238</v>
      </c>
      <c r="S5" s="8" t="s">
        <v>239</v>
      </c>
      <c r="T5" s="60" t="s">
        <v>240</v>
      </c>
      <c r="U5" s="8" t="s">
        <v>139</v>
      </c>
      <c r="V5" s="8" t="s">
        <v>241</v>
      </c>
      <c r="W5" s="8" t="s">
        <v>242</v>
      </c>
      <c r="X5" s="8" t="s">
        <v>243</v>
      </c>
      <c r="Y5" s="8" t="s">
        <v>244</v>
      </c>
      <c r="Z5" s="8" t="s">
        <v>245</v>
      </c>
      <c r="AA5" s="8" t="s">
        <v>246</v>
      </c>
      <c r="AB5" s="8" t="s">
        <v>247</v>
      </c>
      <c r="AC5" s="8" t="s">
        <v>248</v>
      </c>
      <c r="AD5" s="8" t="s">
        <v>249</v>
      </c>
      <c r="AE5" s="8" t="s">
        <v>250</v>
      </c>
      <c r="AF5" s="67" t="s">
        <v>251</v>
      </c>
      <c r="AG5" s="8" t="s">
        <v>252</v>
      </c>
      <c r="AH5" s="8" t="s">
        <v>253</v>
      </c>
      <c r="AI5" s="8" t="s">
        <v>254</v>
      </c>
      <c r="AJ5" s="8" t="s">
        <v>255</v>
      </c>
      <c r="AK5" s="67" t="s">
        <v>256</v>
      </c>
      <c r="AL5" s="8" t="s">
        <v>139</v>
      </c>
      <c r="AM5" s="8" t="s">
        <v>257</v>
      </c>
      <c r="AN5" s="8" t="s">
        <v>258</v>
      </c>
      <c r="AO5" s="8" t="s">
        <v>259</v>
      </c>
      <c r="AP5" s="8" t="s">
        <v>260</v>
      </c>
    </row>
    <row r="6" spans="1:42" s="1" customFormat="1" ht="15" customHeight="1">
      <c r="A6" s="7"/>
      <c r="B6" s="8"/>
      <c r="C6" s="8"/>
      <c r="D6" s="8"/>
      <c r="E6" s="60"/>
      <c r="F6" s="60"/>
      <c r="G6" s="8"/>
      <c r="H6" s="8"/>
      <c r="I6" s="70"/>
      <c r="J6" s="70"/>
      <c r="K6" s="70"/>
      <c r="L6" s="70"/>
      <c r="M6" s="70"/>
      <c r="N6" s="8"/>
      <c r="O6" s="68"/>
      <c r="P6" s="71"/>
      <c r="Q6" s="70"/>
      <c r="R6" s="70"/>
      <c r="S6" s="8"/>
      <c r="T6" s="60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70"/>
      <c r="AG6" s="8"/>
      <c r="AH6" s="8"/>
      <c r="AI6" s="8"/>
      <c r="AJ6" s="8"/>
      <c r="AK6" s="70"/>
      <c r="AL6" s="8"/>
      <c r="AM6" s="8"/>
      <c r="AN6" s="8"/>
      <c r="AO6" s="8"/>
      <c r="AP6" s="8"/>
    </row>
    <row r="7" spans="1:42" s="1" customFormat="1" ht="49.5" customHeight="1">
      <c r="A7" s="7"/>
      <c r="B7" s="8"/>
      <c r="C7" s="8"/>
      <c r="D7" s="8"/>
      <c r="E7" s="60"/>
      <c r="F7" s="60"/>
      <c r="G7" s="8"/>
      <c r="H7" s="8"/>
      <c r="I7" s="72"/>
      <c r="J7" s="72"/>
      <c r="K7" s="72"/>
      <c r="L7" s="72"/>
      <c r="M7" s="72"/>
      <c r="N7" s="8"/>
      <c r="O7" s="68"/>
      <c r="P7" s="73"/>
      <c r="Q7" s="72"/>
      <c r="R7" s="72"/>
      <c r="S7" s="8"/>
      <c r="T7" s="60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72"/>
      <c r="AG7" s="8"/>
      <c r="AH7" s="8"/>
      <c r="AI7" s="8"/>
      <c r="AJ7" s="8"/>
      <c r="AK7" s="72"/>
      <c r="AL7" s="8"/>
      <c r="AM7" s="8"/>
      <c r="AN7" s="8"/>
      <c r="AO7" s="8"/>
      <c r="AP7" s="8"/>
    </row>
    <row r="8" spans="1:42" s="1" customFormat="1" ht="19.5" customHeight="1">
      <c r="A8" s="7" t="s">
        <v>173</v>
      </c>
      <c r="B8" s="8" t="s">
        <v>174</v>
      </c>
      <c r="C8" s="8" t="s">
        <v>175</v>
      </c>
      <c r="D8" s="8" t="s">
        <v>10</v>
      </c>
      <c r="E8" s="60" t="s">
        <v>11</v>
      </c>
      <c r="F8" s="60" t="s">
        <v>20</v>
      </c>
      <c r="G8" s="60" t="s">
        <v>12</v>
      </c>
      <c r="H8" s="60" t="s">
        <v>31</v>
      </c>
      <c r="I8" s="60" t="s">
        <v>13</v>
      </c>
      <c r="J8" s="60" t="s">
        <v>42</v>
      </c>
      <c r="K8" s="60" t="s">
        <v>48</v>
      </c>
      <c r="L8" s="60" t="s">
        <v>53</v>
      </c>
      <c r="M8" s="60" t="s">
        <v>58</v>
      </c>
      <c r="N8" s="60" t="s">
        <v>63</v>
      </c>
      <c r="O8" s="60" t="s">
        <v>67</v>
      </c>
      <c r="P8" s="60" t="s">
        <v>72</v>
      </c>
      <c r="Q8" s="60" t="s">
        <v>77</v>
      </c>
      <c r="R8" s="60" t="s">
        <v>82</v>
      </c>
      <c r="S8" s="60" t="s">
        <v>87</v>
      </c>
      <c r="T8" s="60" t="s">
        <v>92</v>
      </c>
      <c r="U8" s="60" t="s">
        <v>97</v>
      </c>
      <c r="V8" s="60" t="s">
        <v>102</v>
      </c>
      <c r="W8" s="60" t="s">
        <v>107</v>
      </c>
      <c r="X8" s="60" t="s">
        <v>112</v>
      </c>
      <c r="Y8" s="60" t="s">
        <v>117</v>
      </c>
      <c r="Z8" s="60" t="s">
        <v>122</v>
      </c>
      <c r="AA8" s="60" t="s">
        <v>127</v>
      </c>
      <c r="AB8" s="60" t="s">
        <v>131</v>
      </c>
      <c r="AC8" s="60" t="s">
        <v>261</v>
      </c>
      <c r="AD8" s="60" t="s">
        <v>262</v>
      </c>
      <c r="AE8" s="60" t="s">
        <v>263</v>
      </c>
      <c r="AF8" s="60" t="s">
        <v>264</v>
      </c>
      <c r="AG8" s="60" t="s">
        <v>265</v>
      </c>
      <c r="AH8" s="60" t="s">
        <v>266</v>
      </c>
      <c r="AI8" s="60" t="s">
        <v>144</v>
      </c>
      <c r="AJ8" s="60" t="s">
        <v>146</v>
      </c>
      <c r="AK8" s="60" t="s">
        <v>147</v>
      </c>
      <c r="AL8" s="60" t="s">
        <v>148</v>
      </c>
      <c r="AM8" s="60" t="s">
        <v>149</v>
      </c>
      <c r="AN8" s="60" t="s">
        <v>150</v>
      </c>
      <c r="AO8" s="60" t="s">
        <v>16</v>
      </c>
      <c r="AP8" s="60" t="s">
        <v>22</v>
      </c>
    </row>
    <row r="9" spans="1:42" s="1" customFormat="1" ht="19.5" customHeight="1">
      <c r="A9" s="7"/>
      <c r="B9" s="8"/>
      <c r="C9" s="8"/>
      <c r="D9" s="8" t="s">
        <v>176</v>
      </c>
      <c r="E9" s="61">
        <f>F9+U9+AL9</f>
        <v>3566577</v>
      </c>
      <c r="F9" s="61">
        <f>G9+H9+I9+J9+K9+L9+M9+N9+O9+P9+Q9+R9+T9+S9</f>
        <v>2925444</v>
      </c>
      <c r="G9" s="62">
        <f>G10+G13+G23+G28+G33+G39</f>
        <v>1060632</v>
      </c>
      <c r="H9" s="62">
        <f aca="true" t="shared" si="0" ref="H9:T9">H10+H13+H23+H28+H33+H39</f>
        <v>634224</v>
      </c>
      <c r="I9" s="62">
        <f t="shared" si="0"/>
        <v>7920</v>
      </c>
      <c r="J9" s="62">
        <f t="shared" si="0"/>
        <v>30576</v>
      </c>
      <c r="K9" s="62">
        <f t="shared" si="0"/>
        <v>99120</v>
      </c>
      <c r="L9" s="62">
        <f t="shared" si="0"/>
        <v>125700</v>
      </c>
      <c r="M9" s="62">
        <f t="shared" si="0"/>
        <v>116196</v>
      </c>
      <c r="N9" s="62">
        <f t="shared" si="0"/>
        <v>152412</v>
      </c>
      <c r="O9" s="62">
        <f t="shared" si="0"/>
        <v>367415</v>
      </c>
      <c r="P9" s="62">
        <f t="shared" si="0"/>
        <v>2277</v>
      </c>
      <c r="Q9" s="62">
        <f t="shared" si="0"/>
        <v>133233</v>
      </c>
      <c r="R9" s="62">
        <f>R10+R13+R23+R28+R33+R39+R36</f>
        <v>161201</v>
      </c>
      <c r="S9" s="62">
        <f t="shared" si="0"/>
        <v>5312</v>
      </c>
      <c r="T9" s="62">
        <f t="shared" si="0"/>
        <v>29226</v>
      </c>
      <c r="U9" s="62">
        <f>SUM(V9:AK9)</f>
        <v>594445</v>
      </c>
      <c r="V9" s="62">
        <f>V10+V13+V23+V28+V33+V39</f>
        <v>29000</v>
      </c>
      <c r="W9" s="62">
        <f aca="true" t="shared" si="1" ref="W9:AA9">W10+W13+W16+W21</f>
        <v>57400</v>
      </c>
      <c r="X9" s="62">
        <f t="shared" si="1"/>
        <v>10000</v>
      </c>
      <c r="Y9" s="62">
        <f t="shared" si="1"/>
        <v>12600</v>
      </c>
      <c r="Z9" s="62">
        <v>80000</v>
      </c>
      <c r="AA9" s="62">
        <f t="shared" si="1"/>
        <v>80000</v>
      </c>
      <c r="AB9" s="62">
        <v>30000</v>
      </c>
      <c r="AC9" s="62">
        <f aca="true" t="shared" si="2" ref="AA9:AG9">AC10+AC13+AC16+AC21</f>
        <v>20000</v>
      </c>
      <c r="AD9" s="62">
        <f t="shared" si="2"/>
        <v>20000</v>
      </c>
      <c r="AE9" s="62">
        <f t="shared" si="2"/>
        <v>30000</v>
      </c>
      <c r="AF9" s="62">
        <f t="shared" si="2"/>
        <v>30000</v>
      </c>
      <c r="AG9" s="62">
        <f>AG10+AG13+AG23+AG28+AG33+AG39</f>
        <v>75445</v>
      </c>
      <c r="AH9" s="62">
        <v>70000</v>
      </c>
      <c r="AI9" s="62">
        <v>30000</v>
      </c>
      <c r="AJ9" s="62">
        <f aca="true" t="shared" si="3" ref="AJ9:AO9">AJ10+AJ13+AJ16+AJ21</f>
        <v>20000</v>
      </c>
      <c r="AK9" s="62">
        <f t="shared" si="3"/>
        <v>0</v>
      </c>
      <c r="AL9" s="62">
        <f>AM9+AN9+AO9+AP9</f>
        <v>46688</v>
      </c>
      <c r="AM9" s="62">
        <f>AM13</f>
        <v>35280</v>
      </c>
      <c r="AN9" s="62">
        <f>AN13</f>
        <v>11408</v>
      </c>
      <c r="AO9" s="62">
        <f t="shared" si="3"/>
        <v>0</v>
      </c>
      <c r="AP9" s="74"/>
    </row>
    <row r="10" spans="1:42" s="1" customFormat="1" ht="19.5" customHeight="1">
      <c r="A10" s="10" t="s">
        <v>177</v>
      </c>
      <c r="B10" s="11"/>
      <c r="C10" s="11"/>
      <c r="D10" s="11" t="s">
        <v>178</v>
      </c>
      <c r="E10" s="61">
        <f aca="true" t="shared" si="4" ref="E10:E41">F10+U10+AL10</f>
        <v>2020556</v>
      </c>
      <c r="F10" s="61">
        <f aca="true" t="shared" si="5" ref="F10:F20">SUM(G10:T10)</f>
        <v>1462656</v>
      </c>
      <c r="G10" s="62">
        <v>639216</v>
      </c>
      <c r="H10" s="62">
        <v>551040</v>
      </c>
      <c r="I10" s="62">
        <v>7920</v>
      </c>
      <c r="J10" s="62">
        <v>19992</v>
      </c>
      <c r="K10" s="62">
        <v>65520</v>
      </c>
      <c r="L10" s="62">
        <v>125700</v>
      </c>
      <c r="M10" s="62"/>
      <c r="N10" s="62">
        <v>53268</v>
      </c>
      <c r="O10" s="62"/>
      <c r="P10" s="62"/>
      <c r="Q10" s="62"/>
      <c r="R10" s="62"/>
      <c r="S10" s="62"/>
      <c r="T10" s="62"/>
      <c r="U10" s="62">
        <f>SUM(V10:AK10)</f>
        <v>557900</v>
      </c>
      <c r="V10" s="62">
        <v>19000</v>
      </c>
      <c r="W10" s="62">
        <v>57400</v>
      </c>
      <c r="X10" s="62">
        <v>10000</v>
      </c>
      <c r="Y10" s="62">
        <v>12600</v>
      </c>
      <c r="Z10" s="62">
        <v>80000</v>
      </c>
      <c r="AA10" s="62">
        <v>80000</v>
      </c>
      <c r="AB10" s="62">
        <v>30000</v>
      </c>
      <c r="AC10" s="62">
        <v>20000</v>
      </c>
      <c r="AD10" s="62">
        <v>20000</v>
      </c>
      <c r="AE10" s="62">
        <v>30000</v>
      </c>
      <c r="AF10" s="62">
        <v>30000</v>
      </c>
      <c r="AG10" s="62">
        <v>48900</v>
      </c>
      <c r="AH10" s="62">
        <v>70000</v>
      </c>
      <c r="AI10" s="62">
        <v>30000</v>
      </c>
      <c r="AJ10" s="62">
        <v>20000</v>
      </c>
      <c r="AK10" s="62"/>
      <c r="AL10" s="62">
        <f>SUM(AM10:AP10)</f>
        <v>0</v>
      </c>
      <c r="AM10" s="62"/>
      <c r="AN10" s="62"/>
      <c r="AO10" s="62"/>
      <c r="AP10" s="62"/>
    </row>
    <row r="11" spans="1:42" s="1" customFormat="1" ht="19.5" customHeight="1">
      <c r="A11" s="10" t="s">
        <v>179</v>
      </c>
      <c r="B11" s="11"/>
      <c r="C11" s="11"/>
      <c r="D11" s="11" t="s">
        <v>180</v>
      </c>
      <c r="E11" s="61">
        <f t="shared" si="4"/>
        <v>2020556</v>
      </c>
      <c r="F11" s="61">
        <f t="shared" si="5"/>
        <v>1462656</v>
      </c>
      <c r="G11" s="62">
        <v>639216</v>
      </c>
      <c r="H11" s="62">
        <v>551040</v>
      </c>
      <c r="I11" s="62">
        <v>7920</v>
      </c>
      <c r="J11" s="62">
        <v>19992</v>
      </c>
      <c r="K11" s="62">
        <v>65520</v>
      </c>
      <c r="L11" s="62">
        <v>125700</v>
      </c>
      <c r="M11" s="62"/>
      <c r="N11" s="62">
        <v>53268</v>
      </c>
      <c r="O11" s="62"/>
      <c r="P11" s="62"/>
      <c r="Q11" s="62"/>
      <c r="R11" s="62"/>
      <c r="S11" s="62"/>
      <c r="T11" s="62"/>
      <c r="U11" s="62">
        <f aca="true" t="shared" si="6" ref="U11:U41">SUM(V11:AK11)</f>
        <v>557900</v>
      </c>
      <c r="V11" s="62">
        <v>19000</v>
      </c>
      <c r="W11" s="62">
        <v>57400</v>
      </c>
      <c r="X11" s="62">
        <v>10000</v>
      </c>
      <c r="Y11" s="62">
        <v>12600</v>
      </c>
      <c r="Z11" s="62">
        <v>80000</v>
      </c>
      <c r="AA11" s="62">
        <v>80000</v>
      </c>
      <c r="AB11" s="62">
        <v>30000</v>
      </c>
      <c r="AC11" s="62">
        <v>20000</v>
      </c>
      <c r="AD11" s="62">
        <v>20000</v>
      </c>
      <c r="AE11" s="62">
        <v>30000</v>
      </c>
      <c r="AF11" s="62">
        <v>30000</v>
      </c>
      <c r="AG11" s="62">
        <v>48900</v>
      </c>
      <c r="AH11" s="62">
        <v>70000</v>
      </c>
      <c r="AI11" s="62">
        <v>30000</v>
      </c>
      <c r="AJ11" s="62">
        <v>20000</v>
      </c>
      <c r="AK11" s="62"/>
      <c r="AL11" s="62">
        <f aca="true" t="shared" si="7" ref="AL10:AL20">SUM(AM11:AP11)</f>
        <v>0</v>
      </c>
      <c r="AM11" s="62"/>
      <c r="AN11" s="62"/>
      <c r="AO11" s="62"/>
      <c r="AP11" s="62"/>
    </row>
    <row r="12" spans="1:42" s="1" customFormat="1" ht="19.5" customHeight="1">
      <c r="A12" s="10" t="s">
        <v>181</v>
      </c>
      <c r="B12" s="11"/>
      <c r="C12" s="11"/>
      <c r="D12" s="11" t="s">
        <v>182</v>
      </c>
      <c r="E12" s="61">
        <f t="shared" si="4"/>
        <v>2020556</v>
      </c>
      <c r="F12" s="61">
        <f t="shared" si="5"/>
        <v>1462656</v>
      </c>
      <c r="G12" s="62">
        <v>639216</v>
      </c>
      <c r="H12" s="62">
        <v>551040</v>
      </c>
      <c r="I12" s="62">
        <v>7920</v>
      </c>
      <c r="J12" s="62">
        <v>19992</v>
      </c>
      <c r="K12" s="62">
        <v>65520</v>
      </c>
      <c r="L12" s="62">
        <v>125700</v>
      </c>
      <c r="M12" s="62"/>
      <c r="N12" s="62">
        <v>53268</v>
      </c>
      <c r="O12" s="62"/>
      <c r="P12" s="62"/>
      <c r="Q12" s="62"/>
      <c r="R12" s="62"/>
      <c r="S12" s="62"/>
      <c r="T12" s="62"/>
      <c r="U12" s="62">
        <f t="shared" si="6"/>
        <v>557900</v>
      </c>
      <c r="V12" s="62">
        <v>19000</v>
      </c>
      <c r="W12" s="62">
        <v>57400</v>
      </c>
      <c r="X12" s="62">
        <v>10000</v>
      </c>
      <c r="Y12" s="62">
        <v>12600</v>
      </c>
      <c r="Z12" s="62">
        <v>80000</v>
      </c>
      <c r="AA12" s="62">
        <v>80000</v>
      </c>
      <c r="AB12" s="62">
        <v>30000</v>
      </c>
      <c r="AC12" s="62">
        <v>20000</v>
      </c>
      <c r="AD12" s="62">
        <v>20000</v>
      </c>
      <c r="AE12" s="62">
        <v>30000</v>
      </c>
      <c r="AF12" s="62">
        <v>30000</v>
      </c>
      <c r="AG12" s="62">
        <v>48900</v>
      </c>
      <c r="AH12" s="62">
        <v>70000</v>
      </c>
      <c r="AI12" s="62">
        <v>30000</v>
      </c>
      <c r="AJ12" s="62">
        <v>20000</v>
      </c>
      <c r="AK12" s="62"/>
      <c r="AL12" s="62">
        <f t="shared" si="7"/>
        <v>0</v>
      </c>
      <c r="AM12" s="62"/>
      <c r="AN12" s="62"/>
      <c r="AO12" s="62"/>
      <c r="AP12" s="62"/>
    </row>
    <row r="13" spans="1:42" s="1" customFormat="1" ht="19.5" customHeight="1">
      <c r="A13" s="10">
        <v>208</v>
      </c>
      <c r="B13" s="11"/>
      <c r="C13" s="11"/>
      <c r="D13" s="11" t="s">
        <v>183</v>
      </c>
      <c r="E13" s="61">
        <f t="shared" si="4"/>
        <v>483551</v>
      </c>
      <c r="F13" s="61">
        <f t="shared" si="5"/>
        <v>433930</v>
      </c>
      <c r="G13" s="62">
        <f>G14+G16+G19+G21</f>
        <v>29160</v>
      </c>
      <c r="H13" s="62">
        <f aca="true" t="shared" si="8" ref="H13:T13">H14+H16+H19+H21</f>
        <v>2220</v>
      </c>
      <c r="I13" s="62">
        <f t="shared" si="8"/>
        <v>0</v>
      </c>
      <c r="J13" s="62">
        <f t="shared" si="8"/>
        <v>1176</v>
      </c>
      <c r="K13" s="62">
        <f t="shared" si="8"/>
        <v>3360</v>
      </c>
      <c r="L13" s="62">
        <f t="shared" si="8"/>
        <v>0</v>
      </c>
      <c r="M13" s="62">
        <f t="shared" si="8"/>
        <v>12840</v>
      </c>
      <c r="N13" s="62">
        <f t="shared" si="8"/>
        <v>9810</v>
      </c>
      <c r="O13" s="62">
        <f t="shared" si="8"/>
        <v>367415</v>
      </c>
      <c r="P13" s="62">
        <f t="shared" si="8"/>
        <v>2277</v>
      </c>
      <c r="Q13" s="62">
        <f t="shared" si="8"/>
        <v>0</v>
      </c>
      <c r="R13" s="62">
        <f t="shared" si="8"/>
        <v>0</v>
      </c>
      <c r="S13" s="62">
        <f t="shared" si="8"/>
        <v>5312</v>
      </c>
      <c r="T13" s="62">
        <f t="shared" si="8"/>
        <v>360</v>
      </c>
      <c r="U13" s="62">
        <f t="shared" si="6"/>
        <v>2933</v>
      </c>
      <c r="V13" s="62">
        <v>1000</v>
      </c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>
        <v>1933</v>
      </c>
      <c r="AH13" s="62"/>
      <c r="AI13" s="62"/>
      <c r="AJ13" s="62"/>
      <c r="AK13" s="62"/>
      <c r="AL13" s="62">
        <f t="shared" si="7"/>
        <v>46688</v>
      </c>
      <c r="AM13" s="62">
        <f>AM16+AM19</f>
        <v>35280</v>
      </c>
      <c r="AN13" s="62">
        <f>AN16+AN19</f>
        <v>11408</v>
      </c>
      <c r="AO13" s="62"/>
      <c r="AP13" s="62"/>
    </row>
    <row r="14" spans="1:42" s="1" customFormat="1" ht="19.5" customHeight="1">
      <c r="A14" s="10">
        <v>20801</v>
      </c>
      <c r="B14" s="11"/>
      <c r="C14" s="11"/>
      <c r="D14" s="11" t="s">
        <v>184</v>
      </c>
      <c r="E14" s="61">
        <f t="shared" si="4"/>
        <v>61859</v>
      </c>
      <c r="F14" s="61">
        <f t="shared" si="5"/>
        <v>58926</v>
      </c>
      <c r="G14" s="62">
        <v>29160</v>
      </c>
      <c r="H14" s="62">
        <v>2220</v>
      </c>
      <c r="I14" s="62"/>
      <c r="J14" s="62">
        <v>1176</v>
      </c>
      <c r="K14" s="62">
        <v>3360</v>
      </c>
      <c r="L14" s="62"/>
      <c r="M14" s="62">
        <v>12840</v>
      </c>
      <c r="N14" s="62">
        <v>9810</v>
      </c>
      <c r="O14" s="62"/>
      <c r="P14" s="62"/>
      <c r="Q14" s="62"/>
      <c r="R14" s="62"/>
      <c r="S14" s="62"/>
      <c r="T14" s="62">
        <v>360</v>
      </c>
      <c r="U14" s="62">
        <f t="shared" si="6"/>
        <v>2933</v>
      </c>
      <c r="V14" s="62">
        <v>1000</v>
      </c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>
        <v>1933</v>
      </c>
      <c r="AH14" s="62"/>
      <c r="AI14" s="62"/>
      <c r="AJ14" s="62"/>
      <c r="AK14" s="62"/>
      <c r="AL14" s="62">
        <f t="shared" si="7"/>
        <v>0</v>
      </c>
      <c r="AM14" s="62"/>
      <c r="AN14" s="62"/>
      <c r="AO14" s="62"/>
      <c r="AP14" s="62"/>
    </row>
    <row r="15" spans="1:42" s="1" customFormat="1" ht="19.5" customHeight="1">
      <c r="A15" s="10">
        <v>2080109</v>
      </c>
      <c r="B15" s="11"/>
      <c r="C15" s="11"/>
      <c r="D15" s="11" t="s">
        <v>185</v>
      </c>
      <c r="E15" s="61">
        <f t="shared" si="4"/>
        <v>61859</v>
      </c>
      <c r="F15" s="61">
        <f t="shared" si="5"/>
        <v>58926</v>
      </c>
      <c r="G15" s="62">
        <v>29160</v>
      </c>
      <c r="H15" s="62">
        <v>2220</v>
      </c>
      <c r="I15" s="62"/>
      <c r="J15" s="62">
        <v>1176</v>
      </c>
      <c r="K15" s="62">
        <v>3360</v>
      </c>
      <c r="L15" s="62"/>
      <c r="M15" s="62">
        <v>12840</v>
      </c>
      <c r="N15" s="62">
        <v>9810</v>
      </c>
      <c r="O15" s="62"/>
      <c r="P15" s="62"/>
      <c r="Q15" s="62"/>
      <c r="R15" s="62"/>
      <c r="S15" s="62"/>
      <c r="T15" s="62">
        <v>360</v>
      </c>
      <c r="U15" s="62">
        <f t="shared" si="6"/>
        <v>2933</v>
      </c>
      <c r="V15" s="62">
        <v>1000</v>
      </c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>
        <v>1933</v>
      </c>
      <c r="AH15" s="62"/>
      <c r="AI15" s="62"/>
      <c r="AJ15" s="62"/>
      <c r="AK15" s="62"/>
      <c r="AL15" s="62">
        <f t="shared" si="7"/>
        <v>0</v>
      </c>
      <c r="AM15" s="62"/>
      <c r="AN15" s="62"/>
      <c r="AO15" s="62"/>
      <c r="AP15" s="62"/>
    </row>
    <row r="16" spans="1:42" s="1" customFormat="1" ht="19.5" customHeight="1">
      <c r="A16" s="10">
        <v>20805</v>
      </c>
      <c r="B16" s="11"/>
      <c r="C16" s="11"/>
      <c r="D16" s="11" t="s">
        <v>186</v>
      </c>
      <c r="E16" s="61">
        <f t="shared" si="4"/>
        <v>402695</v>
      </c>
      <c r="F16" s="61">
        <f aca="true" t="shared" si="9" ref="F16:F41">SUM(G16:T16)</f>
        <v>367415</v>
      </c>
      <c r="G16" s="62">
        <f>G17+G18</f>
        <v>0</v>
      </c>
      <c r="H16" s="62">
        <f aca="true" t="shared" si="10" ref="H16:T16">H17+H18</f>
        <v>0</v>
      </c>
      <c r="I16" s="62">
        <f t="shared" si="10"/>
        <v>0</v>
      </c>
      <c r="J16" s="62">
        <f t="shared" si="10"/>
        <v>0</v>
      </c>
      <c r="K16" s="62">
        <f t="shared" si="10"/>
        <v>0</v>
      </c>
      <c r="L16" s="62">
        <f t="shared" si="10"/>
        <v>0</v>
      </c>
      <c r="M16" s="62">
        <f t="shared" si="10"/>
        <v>0</v>
      </c>
      <c r="N16" s="62">
        <f t="shared" si="10"/>
        <v>0</v>
      </c>
      <c r="O16" s="62">
        <f t="shared" si="10"/>
        <v>367415</v>
      </c>
      <c r="P16" s="62">
        <f t="shared" si="10"/>
        <v>0</v>
      </c>
      <c r="Q16" s="62">
        <f t="shared" si="10"/>
        <v>0</v>
      </c>
      <c r="R16" s="62">
        <f t="shared" si="10"/>
        <v>0</v>
      </c>
      <c r="S16" s="62">
        <f t="shared" si="10"/>
        <v>0</v>
      </c>
      <c r="T16" s="62">
        <f t="shared" si="10"/>
        <v>0</v>
      </c>
      <c r="U16" s="62">
        <f t="shared" si="6"/>
        <v>0</v>
      </c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>
        <v>0</v>
      </c>
      <c r="AH16" s="62"/>
      <c r="AI16" s="62"/>
      <c r="AJ16" s="62"/>
      <c r="AK16" s="62"/>
      <c r="AL16" s="62">
        <f t="shared" si="7"/>
        <v>35280</v>
      </c>
      <c r="AM16" s="62">
        <f>AM17+AM18</f>
        <v>35280</v>
      </c>
      <c r="AN16" s="62"/>
      <c r="AO16" s="62"/>
      <c r="AP16" s="62"/>
    </row>
    <row r="17" spans="1:42" s="1" customFormat="1" ht="19.5" customHeight="1">
      <c r="A17" s="10">
        <v>2080501</v>
      </c>
      <c r="B17" s="11"/>
      <c r="C17" s="11"/>
      <c r="D17" s="63" t="s">
        <v>187</v>
      </c>
      <c r="E17" s="61">
        <f t="shared" si="4"/>
        <v>35280</v>
      </c>
      <c r="F17" s="61">
        <f t="shared" si="9"/>
        <v>0</v>
      </c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>
        <f t="shared" si="6"/>
        <v>0</v>
      </c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>
        <v>0</v>
      </c>
      <c r="AH17" s="62"/>
      <c r="AI17" s="62"/>
      <c r="AJ17" s="62"/>
      <c r="AK17" s="62"/>
      <c r="AL17" s="62">
        <f t="shared" si="7"/>
        <v>35280</v>
      </c>
      <c r="AM17" s="62">
        <v>35280</v>
      </c>
      <c r="AN17" s="62"/>
      <c r="AO17" s="62"/>
      <c r="AP17" s="62"/>
    </row>
    <row r="18" spans="1:42" s="1" customFormat="1" ht="19.5" customHeight="1">
      <c r="A18" s="10">
        <v>2080505</v>
      </c>
      <c r="B18" s="11"/>
      <c r="C18" s="11"/>
      <c r="D18" s="64" t="s">
        <v>188</v>
      </c>
      <c r="E18" s="61">
        <f t="shared" si="4"/>
        <v>367415</v>
      </c>
      <c r="F18" s="61">
        <f t="shared" si="9"/>
        <v>367415</v>
      </c>
      <c r="G18" s="62"/>
      <c r="H18" s="62"/>
      <c r="I18" s="62"/>
      <c r="J18" s="62"/>
      <c r="K18" s="62"/>
      <c r="L18" s="62"/>
      <c r="M18" s="62"/>
      <c r="N18" s="62"/>
      <c r="O18" s="62">
        <v>367415</v>
      </c>
      <c r="P18" s="62"/>
      <c r="Q18" s="62"/>
      <c r="R18" s="62"/>
      <c r="S18" s="62"/>
      <c r="T18" s="62"/>
      <c r="U18" s="62">
        <f t="shared" si="6"/>
        <v>0</v>
      </c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>
        <v>0</v>
      </c>
      <c r="AH18" s="62"/>
      <c r="AI18" s="62"/>
      <c r="AJ18" s="62"/>
      <c r="AK18" s="62"/>
      <c r="AL18" s="62">
        <f t="shared" si="7"/>
        <v>0</v>
      </c>
      <c r="AM18" s="62"/>
      <c r="AN18" s="62"/>
      <c r="AO18" s="62"/>
      <c r="AP18" s="62"/>
    </row>
    <row r="19" spans="1:42" s="1" customFormat="1" ht="19.5" customHeight="1">
      <c r="A19" s="10">
        <v>20808</v>
      </c>
      <c r="B19" s="11"/>
      <c r="C19" s="11"/>
      <c r="D19" s="11" t="s">
        <v>189</v>
      </c>
      <c r="E19" s="61">
        <f t="shared" si="4"/>
        <v>11408</v>
      </c>
      <c r="F19" s="61">
        <f t="shared" si="9"/>
        <v>0</v>
      </c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>
        <f t="shared" si="6"/>
        <v>0</v>
      </c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>
        <v>0</v>
      </c>
      <c r="AH19" s="62"/>
      <c r="AI19" s="62"/>
      <c r="AJ19" s="62"/>
      <c r="AK19" s="62"/>
      <c r="AL19" s="62">
        <f t="shared" si="7"/>
        <v>11408</v>
      </c>
      <c r="AM19" s="62"/>
      <c r="AN19" s="62">
        <v>11408</v>
      </c>
      <c r="AO19" s="62"/>
      <c r="AP19" s="62"/>
    </row>
    <row r="20" spans="1:42" s="1" customFormat="1" ht="19.5" customHeight="1">
      <c r="A20" s="10">
        <v>2080801</v>
      </c>
      <c r="B20" s="11"/>
      <c r="C20" s="11"/>
      <c r="D20" s="11" t="s">
        <v>190</v>
      </c>
      <c r="E20" s="61">
        <f t="shared" si="4"/>
        <v>11408</v>
      </c>
      <c r="F20" s="61">
        <f t="shared" si="9"/>
        <v>0</v>
      </c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>
        <f t="shared" si="6"/>
        <v>0</v>
      </c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>
        <v>0</v>
      </c>
      <c r="AH20" s="62"/>
      <c r="AI20" s="62"/>
      <c r="AJ20" s="62"/>
      <c r="AK20" s="62"/>
      <c r="AL20" s="62">
        <f t="shared" si="7"/>
        <v>11408</v>
      </c>
      <c r="AM20" s="62"/>
      <c r="AN20" s="62">
        <v>11408</v>
      </c>
      <c r="AO20" s="62"/>
      <c r="AP20" s="62"/>
    </row>
    <row r="21" spans="1:42" s="1" customFormat="1" ht="19.5" customHeight="1">
      <c r="A21" s="10">
        <v>20899</v>
      </c>
      <c r="B21" s="11"/>
      <c r="C21" s="11"/>
      <c r="D21" s="11" t="s">
        <v>191</v>
      </c>
      <c r="E21" s="61">
        <f t="shared" si="4"/>
        <v>7589</v>
      </c>
      <c r="F21" s="61">
        <f t="shared" si="9"/>
        <v>7589</v>
      </c>
      <c r="G21" s="62"/>
      <c r="H21" s="62"/>
      <c r="I21" s="62"/>
      <c r="J21" s="62"/>
      <c r="K21" s="62"/>
      <c r="L21" s="62"/>
      <c r="M21" s="62"/>
      <c r="N21" s="62"/>
      <c r="O21" s="62"/>
      <c r="P21" s="62">
        <v>2277</v>
      </c>
      <c r="Q21" s="62"/>
      <c r="R21" s="62"/>
      <c r="S21" s="62">
        <v>5312</v>
      </c>
      <c r="T21" s="62"/>
      <c r="U21" s="62">
        <f t="shared" si="6"/>
        <v>0</v>
      </c>
      <c r="V21" s="62"/>
      <c r="W21" s="62">
        <f>W22+W24</f>
        <v>0</v>
      </c>
      <c r="X21" s="62">
        <f>X22+X24</f>
        <v>0</v>
      </c>
      <c r="Y21" s="62">
        <f>Y22+Y24</f>
        <v>0</v>
      </c>
      <c r="Z21" s="62"/>
      <c r="AA21" s="62">
        <f aca="true" t="shared" si="11" ref="AA21:AP21">AA22+AA24</f>
        <v>0</v>
      </c>
      <c r="AB21" s="62">
        <f t="shared" si="11"/>
        <v>0</v>
      </c>
      <c r="AC21" s="62">
        <f t="shared" si="11"/>
        <v>0</v>
      </c>
      <c r="AD21" s="62">
        <f t="shared" si="11"/>
        <v>0</v>
      </c>
      <c r="AE21" s="62">
        <f t="shared" si="11"/>
        <v>0</v>
      </c>
      <c r="AF21" s="62">
        <f t="shared" si="11"/>
        <v>0</v>
      </c>
      <c r="AG21" s="62">
        <v>0</v>
      </c>
      <c r="AH21" s="62">
        <f t="shared" si="11"/>
        <v>0</v>
      </c>
      <c r="AI21" s="62">
        <f t="shared" si="11"/>
        <v>0</v>
      </c>
      <c r="AJ21" s="62">
        <f t="shared" si="11"/>
        <v>0</v>
      </c>
      <c r="AK21" s="62">
        <f t="shared" si="11"/>
        <v>0</v>
      </c>
      <c r="AL21" s="62">
        <f t="shared" si="11"/>
        <v>0</v>
      </c>
      <c r="AM21" s="62">
        <f t="shared" si="11"/>
        <v>0</v>
      </c>
      <c r="AN21" s="62">
        <f t="shared" si="11"/>
        <v>0</v>
      </c>
      <c r="AO21" s="62">
        <f t="shared" si="11"/>
        <v>0</v>
      </c>
      <c r="AP21" s="62">
        <f t="shared" si="11"/>
        <v>0</v>
      </c>
    </row>
    <row r="22" spans="1:42" s="1" customFormat="1" ht="19.5" customHeight="1">
      <c r="A22" s="10">
        <v>2089901</v>
      </c>
      <c r="B22" s="11"/>
      <c r="C22" s="11"/>
      <c r="D22" s="11" t="s">
        <v>192</v>
      </c>
      <c r="E22" s="61">
        <f t="shared" si="4"/>
        <v>7589</v>
      </c>
      <c r="F22" s="61">
        <f t="shared" si="9"/>
        <v>7589</v>
      </c>
      <c r="G22" s="62"/>
      <c r="H22" s="62"/>
      <c r="I22" s="62"/>
      <c r="J22" s="62"/>
      <c r="K22" s="62"/>
      <c r="L22" s="62"/>
      <c r="M22" s="62"/>
      <c r="N22" s="62"/>
      <c r="O22" s="62">
        <v>7589</v>
      </c>
      <c r="P22" s="62"/>
      <c r="Q22" s="62"/>
      <c r="R22" s="62"/>
      <c r="S22" s="62"/>
      <c r="T22" s="62"/>
      <c r="U22" s="62">
        <f t="shared" si="6"/>
        <v>0</v>
      </c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>
        <v>0</v>
      </c>
      <c r="AH22" s="62"/>
      <c r="AI22" s="62"/>
      <c r="AJ22" s="62"/>
      <c r="AK22" s="62"/>
      <c r="AL22" s="62"/>
      <c r="AM22" s="62"/>
      <c r="AN22" s="62"/>
      <c r="AO22" s="62"/>
      <c r="AP22" s="62"/>
    </row>
    <row r="23" spans="1:42" s="1" customFormat="1" ht="19.5" customHeight="1">
      <c r="A23" s="10" t="s">
        <v>193</v>
      </c>
      <c r="B23" s="11"/>
      <c r="C23" s="11"/>
      <c r="D23" s="11" t="s">
        <v>194</v>
      </c>
      <c r="E23" s="61">
        <f t="shared" si="4"/>
        <v>386150</v>
      </c>
      <c r="F23" s="61">
        <f t="shared" si="9"/>
        <v>375051</v>
      </c>
      <c r="G23" s="62">
        <f>G24+G26</f>
        <v>124920</v>
      </c>
      <c r="H23" s="62">
        <f aca="true" t="shared" si="12" ref="H23:T23">H24+H26</f>
        <v>30060</v>
      </c>
      <c r="I23" s="62">
        <f t="shared" si="12"/>
        <v>0</v>
      </c>
      <c r="J23" s="62">
        <f t="shared" si="12"/>
        <v>3528</v>
      </c>
      <c r="K23" s="62">
        <f t="shared" si="12"/>
        <v>10080</v>
      </c>
      <c r="L23" s="62">
        <f t="shared" si="12"/>
        <v>0</v>
      </c>
      <c r="M23" s="62">
        <f t="shared" si="12"/>
        <v>39240</v>
      </c>
      <c r="N23" s="62">
        <f t="shared" si="12"/>
        <v>33630</v>
      </c>
      <c r="O23" s="62">
        <f t="shared" si="12"/>
        <v>0</v>
      </c>
      <c r="P23" s="62">
        <f t="shared" si="12"/>
        <v>0</v>
      </c>
      <c r="Q23" s="62">
        <f t="shared" si="12"/>
        <v>133233</v>
      </c>
      <c r="R23" s="62">
        <f t="shared" si="12"/>
        <v>0</v>
      </c>
      <c r="S23" s="62">
        <f t="shared" si="12"/>
        <v>0</v>
      </c>
      <c r="T23" s="62">
        <f t="shared" si="12"/>
        <v>360</v>
      </c>
      <c r="U23" s="62">
        <f t="shared" si="6"/>
        <v>11099</v>
      </c>
      <c r="V23" s="62">
        <v>3000</v>
      </c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>
        <v>8099</v>
      </c>
      <c r="AH23" s="62"/>
      <c r="AI23" s="62"/>
      <c r="AJ23" s="62"/>
      <c r="AK23" s="62"/>
      <c r="AL23" s="62"/>
      <c r="AM23" s="62"/>
      <c r="AN23" s="62"/>
      <c r="AO23" s="62"/>
      <c r="AP23" s="62"/>
    </row>
    <row r="24" spans="1:42" s="1" customFormat="1" ht="19.5" customHeight="1">
      <c r="A24" s="10" t="s">
        <v>195</v>
      </c>
      <c r="B24" s="11"/>
      <c r="C24" s="11"/>
      <c r="D24" s="11" t="s">
        <v>196</v>
      </c>
      <c r="E24" s="61">
        <f t="shared" si="4"/>
        <v>252917</v>
      </c>
      <c r="F24" s="61">
        <f t="shared" si="9"/>
        <v>241818</v>
      </c>
      <c r="G24" s="62">
        <v>124920</v>
      </c>
      <c r="H24" s="62">
        <v>30060</v>
      </c>
      <c r="I24" s="62"/>
      <c r="J24" s="62">
        <v>3528</v>
      </c>
      <c r="K24" s="62">
        <v>10080</v>
      </c>
      <c r="L24" s="62"/>
      <c r="M24" s="62">
        <v>39240</v>
      </c>
      <c r="N24" s="62">
        <v>33630</v>
      </c>
      <c r="O24" s="62"/>
      <c r="P24" s="62"/>
      <c r="Q24" s="62"/>
      <c r="R24" s="62"/>
      <c r="S24" s="62"/>
      <c r="T24" s="62">
        <v>360</v>
      </c>
      <c r="U24" s="62">
        <f t="shared" si="6"/>
        <v>11099</v>
      </c>
      <c r="V24" s="62">
        <v>3000</v>
      </c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>
        <v>8099</v>
      </c>
      <c r="AH24" s="62"/>
      <c r="AI24" s="62"/>
      <c r="AJ24" s="62"/>
      <c r="AK24" s="62"/>
      <c r="AL24" s="62"/>
      <c r="AM24" s="62"/>
      <c r="AN24" s="62"/>
      <c r="AO24" s="62"/>
      <c r="AP24" s="62"/>
    </row>
    <row r="25" spans="1:42" s="1" customFormat="1" ht="19.5" customHeight="1">
      <c r="A25" s="10" t="s">
        <v>197</v>
      </c>
      <c r="B25" s="11"/>
      <c r="C25" s="11"/>
      <c r="D25" s="11" t="s">
        <v>182</v>
      </c>
      <c r="E25" s="61">
        <f t="shared" si="4"/>
        <v>252923</v>
      </c>
      <c r="F25" s="61">
        <f t="shared" si="9"/>
        <v>241824</v>
      </c>
      <c r="G25" s="62">
        <v>124921</v>
      </c>
      <c r="H25" s="62">
        <v>30061</v>
      </c>
      <c r="I25" s="62"/>
      <c r="J25" s="62">
        <v>3529</v>
      </c>
      <c r="K25" s="62">
        <v>10081</v>
      </c>
      <c r="L25" s="62"/>
      <c r="M25" s="62">
        <v>39241</v>
      </c>
      <c r="N25" s="62">
        <v>33631</v>
      </c>
      <c r="O25" s="62"/>
      <c r="P25" s="62"/>
      <c r="Q25" s="62"/>
      <c r="R25" s="62"/>
      <c r="S25" s="62"/>
      <c r="T25" s="62">
        <v>360</v>
      </c>
      <c r="U25" s="62">
        <f t="shared" si="6"/>
        <v>11099</v>
      </c>
      <c r="V25" s="62">
        <v>3000</v>
      </c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>
        <v>8099</v>
      </c>
      <c r="AH25" s="62"/>
      <c r="AI25" s="62"/>
      <c r="AJ25" s="62"/>
      <c r="AK25" s="62"/>
      <c r="AL25" s="62"/>
      <c r="AM25" s="62"/>
      <c r="AN25" s="62"/>
      <c r="AO25" s="62"/>
      <c r="AP25" s="62"/>
    </row>
    <row r="26" spans="1:42" s="1" customFormat="1" ht="19.5" customHeight="1">
      <c r="A26" s="10">
        <v>21011</v>
      </c>
      <c r="B26" s="11"/>
      <c r="C26" s="11"/>
      <c r="D26" s="11" t="s">
        <v>198</v>
      </c>
      <c r="E26" s="61">
        <f t="shared" si="4"/>
        <v>133233</v>
      </c>
      <c r="F26" s="61">
        <f t="shared" si="9"/>
        <v>133233</v>
      </c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>
        <v>133233</v>
      </c>
      <c r="R26" s="62"/>
      <c r="S26" s="62"/>
      <c r="T26" s="62"/>
      <c r="U26" s="62">
        <f t="shared" si="6"/>
        <v>0</v>
      </c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</row>
    <row r="27" spans="1:42" s="1" customFormat="1" ht="19.5" customHeight="1">
      <c r="A27" s="10">
        <v>2101102</v>
      </c>
      <c r="B27" s="11"/>
      <c r="C27" s="11"/>
      <c r="D27" s="11" t="s">
        <v>199</v>
      </c>
      <c r="E27" s="61">
        <f t="shared" si="4"/>
        <v>133234</v>
      </c>
      <c r="F27" s="61">
        <f t="shared" si="9"/>
        <v>133234</v>
      </c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>
        <v>133234</v>
      </c>
      <c r="R27" s="62"/>
      <c r="S27" s="62"/>
      <c r="T27" s="62"/>
      <c r="U27" s="62">
        <f t="shared" si="6"/>
        <v>0</v>
      </c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</row>
    <row r="28" spans="1:42" s="1" customFormat="1" ht="19.5" customHeight="1">
      <c r="A28" s="10" t="s">
        <v>200</v>
      </c>
      <c r="B28" s="11"/>
      <c r="C28" s="11"/>
      <c r="D28" s="11" t="s">
        <v>201</v>
      </c>
      <c r="E28" s="61">
        <f t="shared" si="4"/>
        <v>369495</v>
      </c>
      <c r="F28" s="61">
        <f t="shared" si="9"/>
        <v>353613</v>
      </c>
      <c r="G28" s="62">
        <f>G29+G31</f>
        <v>196092</v>
      </c>
      <c r="H28" s="62">
        <f aca="true" t="shared" si="13" ref="H28:T28">H29+H31</f>
        <v>38664</v>
      </c>
      <c r="I28" s="62">
        <f t="shared" si="13"/>
        <v>0</v>
      </c>
      <c r="J28" s="62">
        <f t="shared" si="13"/>
        <v>3528</v>
      </c>
      <c r="K28" s="62">
        <f t="shared" si="13"/>
        <v>13440</v>
      </c>
      <c r="L28" s="62">
        <f t="shared" si="13"/>
        <v>0</v>
      </c>
      <c r="M28" s="62">
        <f t="shared" si="13"/>
        <v>38520</v>
      </c>
      <c r="N28" s="62">
        <f t="shared" si="13"/>
        <v>34863</v>
      </c>
      <c r="O28" s="62">
        <f t="shared" si="13"/>
        <v>0</v>
      </c>
      <c r="P28" s="62">
        <f t="shared" si="13"/>
        <v>0</v>
      </c>
      <c r="Q28" s="62">
        <f t="shared" si="13"/>
        <v>0</v>
      </c>
      <c r="R28" s="62">
        <f t="shared" si="13"/>
        <v>0</v>
      </c>
      <c r="S28" s="62">
        <f t="shared" si="13"/>
        <v>0</v>
      </c>
      <c r="T28" s="62">
        <f t="shared" si="13"/>
        <v>28506</v>
      </c>
      <c r="U28" s="62">
        <f t="shared" si="6"/>
        <v>15882</v>
      </c>
      <c r="V28" s="62">
        <v>4000</v>
      </c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>
        <f>AG29+AG31</f>
        <v>11882</v>
      </c>
      <c r="AH28" s="62"/>
      <c r="AI28" s="62"/>
      <c r="AJ28" s="62"/>
      <c r="AK28" s="62"/>
      <c r="AL28" s="62"/>
      <c r="AM28" s="62"/>
      <c r="AN28" s="62"/>
      <c r="AO28" s="62"/>
      <c r="AP28" s="62"/>
    </row>
    <row r="29" spans="1:42" s="1" customFormat="1" ht="19.5" customHeight="1">
      <c r="A29" s="10">
        <v>21301</v>
      </c>
      <c r="B29" s="11"/>
      <c r="C29" s="11"/>
      <c r="D29" s="11" t="s">
        <v>202</v>
      </c>
      <c r="E29" s="61">
        <f t="shared" si="4"/>
        <v>330405</v>
      </c>
      <c r="F29" s="61">
        <f t="shared" si="9"/>
        <v>316686</v>
      </c>
      <c r="G29" s="62">
        <v>196092</v>
      </c>
      <c r="H29" s="62">
        <v>38664</v>
      </c>
      <c r="I29" s="62"/>
      <c r="J29" s="62">
        <v>3528</v>
      </c>
      <c r="K29" s="62">
        <v>10080</v>
      </c>
      <c r="L29" s="62"/>
      <c r="M29" s="62">
        <v>38520</v>
      </c>
      <c r="N29" s="62">
        <v>29442</v>
      </c>
      <c r="O29" s="62"/>
      <c r="P29" s="62"/>
      <c r="Q29" s="62"/>
      <c r="R29" s="62"/>
      <c r="S29" s="62"/>
      <c r="T29" s="62">
        <v>360</v>
      </c>
      <c r="U29" s="62">
        <f t="shared" si="6"/>
        <v>13719</v>
      </c>
      <c r="V29" s="62">
        <v>3000</v>
      </c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>
        <v>10719</v>
      </c>
      <c r="AH29" s="62"/>
      <c r="AI29" s="62"/>
      <c r="AJ29" s="62"/>
      <c r="AK29" s="62"/>
      <c r="AL29" s="62"/>
      <c r="AM29" s="62"/>
      <c r="AN29" s="62"/>
      <c r="AO29" s="62"/>
      <c r="AP29" s="62"/>
    </row>
    <row r="30" spans="1:42" s="1" customFormat="1" ht="19.5" customHeight="1">
      <c r="A30" s="10">
        <v>2130101</v>
      </c>
      <c r="B30" s="11"/>
      <c r="C30" s="11"/>
      <c r="D30" s="11" t="s">
        <v>182</v>
      </c>
      <c r="E30" s="61">
        <f t="shared" si="4"/>
        <v>330405</v>
      </c>
      <c r="F30" s="61">
        <f t="shared" si="9"/>
        <v>316686</v>
      </c>
      <c r="G30" s="62">
        <v>196092</v>
      </c>
      <c r="H30" s="62">
        <v>38664</v>
      </c>
      <c r="I30" s="62"/>
      <c r="J30" s="62">
        <v>3528</v>
      </c>
      <c r="K30" s="62">
        <v>10080</v>
      </c>
      <c r="L30" s="62"/>
      <c r="M30" s="62">
        <v>38520</v>
      </c>
      <c r="N30" s="62">
        <v>29442</v>
      </c>
      <c r="O30" s="62"/>
      <c r="P30" s="62"/>
      <c r="Q30" s="62"/>
      <c r="R30" s="62"/>
      <c r="S30" s="62"/>
      <c r="T30" s="62">
        <v>360</v>
      </c>
      <c r="U30" s="62">
        <f t="shared" si="6"/>
        <v>13719</v>
      </c>
      <c r="V30" s="62">
        <v>3000</v>
      </c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>
        <v>10719</v>
      </c>
      <c r="AH30" s="62"/>
      <c r="AI30" s="62"/>
      <c r="AJ30" s="62"/>
      <c r="AK30" s="62"/>
      <c r="AL30" s="62"/>
      <c r="AM30" s="62"/>
      <c r="AN30" s="62"/>
      <c r="AO30" s="62"/>
      <c r="AP30" s="62"/>
    </row>
    <row r="31" spans="1:42" s="1" customFormat="1" ht="19.5" customHeight="1">
      <c r="A31" s="10" t="s">
        <v>203</v>
      </c>
      <c r="B31" s="11"/>
      <c r="C31" s="11"/>
      <c r="D31" s="11" t="s">
        <v>204</v>
      </c>
      <c r="E31" s="61">
        <f t="shared" si="4"/>
        <v>39090</v>
      </c>
      <c r="F31" s="61">
        <f t="shared" si="9"/>
        <v>36927</v>
      </c>
      <c r="G31" s="62"/>
      <c r="H31" s="62"/>
      <c r="I31" s="62"/>
      <c r="J31" s="62"/>
      <c r="K31" s="62">
        <v>3360</v>
      </c>
      <c r="L31" s="62"/>
      <c r="M31" s="62"/>
      <c r="N31" s="62">
        <v>5421</v>
      </c>
      <c r="O31" s="62"/>
      <c r="P31" s="62"/>
      <c r="Q31" s="62"/>
      <c r="R31" s="62"/>
      <c r="S31" s="62"/>
      <c r="T31" s="62">
        <v>28146</v>
      </c>
      <c r="U31" s="62">
        <f t="shared" si="6"/>
        <v>2163</v>
      </c>
      <c r="V31" s="62">
        <v>1000</v>
      </c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>
        <v>1163</v>
      </c>
      <c r="AH31" s="62"/>
      <c r="AI31" s="62"/>
      <c r="AJ31" s="62"/>
      <c r="AK31" s="62"/>
      <c r="AL31" s="62"/>
      <c r="AM31" s="62"/>
      <c r="AN31" s="62"/>
      <c r="AO31" s="62"/>
      <c r="AP31" s="62"/>
    </row>
    <row r="32" spans="1:42" s="1" customFormat="1" ht="19.5" customHeight="1">
      <c r="A32" s="10" t="s">
        <v>205</v>
      </c>
      <c r="B32" s="11"/>
      <c r="C32" s="11"/>
      <c r="D32" s="11" t="s">
        <v>182</v>
      </c>
      <c r="E32" s="61">
        <f t="shared" si="4"/>
        <v>39090</v>
      </c>
      <c r="F32" s="61">
        <f t="shared" si="9"/>
        <v>36927</v>
      </c>
      <c r="G32" s="62"/>
      <c r="H32" s="62"/>
      <c r="I32" s="62"/>
      <c r="J32" s="62"/>
      <c r="K32" s="62">
        <v>3360</v>
      </c>
      <c r="L32" s="62"/>
      <c r="M32" s="62"/>
      <c r="N32" s="62">
        <v>5421</v>
      </c>
      <c r="O32" s="62"/>
      <c r="P32" s="62"/>
      <c r="Q32" s="62"/>
      <c r="R32" s="62"/>
      <c r="S32" s="62"/>
      <c r="T32" s="62">
        <v>28146</v>
      </c>
      <c r="U32" s="62">
        <f t="shared" si="6"/>
        <v>2163</v>
      </c>
      <c r="V32" s="62">
        <v>1000</v>
      </c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>
        <v>1163</v>
      </c>
      <c r="AH32" s="62"/>
      <c r="AI32" s="62"/>
      <c r="AJ32" s="62"/>
      <c r="AK32" s="62"/>
      <c r="AL32" s="62"/>
      <c r="AM32" s="62"/>
      <c r="AN32" s="62"/>
      <c r="AO32" s="62"/>
      <c r="AP32" s="62"/>
    </row>
    <row r="33" spans="1:42" s="1" customFormat="1" ht="19.5" customHeight="1">
      <c r="A33" s="10" t="s">
        <v>206</v>
      </c>
      <c r="B33" s="11"/>
      <c r="C33" s="11"/>
      <c r="D33" s="11" t="s">
        <v>207</v>
      </c>
      <c r="E33" s="61">
        <f t="shared" si="4"/>
        <v>85922</v>
      </c>
      <c r="F33" s="61">
        <f t="shared" si="9"/>
        <v>82163</v>
      </c>
      <c r="G33" s="62">
        <v>43188</v>
      </c>
      <c r="H33" s="62">
        <v>10020</v>
      </c>
      <c r="I33" s="62"/>
      <c r="J33" s="62">
        <v>1176</v>
      </c>
      <c r="K33" s="62">
        <v>3360</v>
      </c>
      <c r="L33" s="62"/>
      <c r="M33" s="62">
        <v>13080</v>
      </c>
      <c r="N33" s="62">
        <v>11339</v>
      </c>
      <c r="O33" s="62"/>
      <c r="P33" s="62"/>
      <c r="Q33" s="62"/>
      <c r="R33" s="62"/>
      <c r="S33" s="62"/>
      <c r="T33" s="62"/>
      <c r="U33" s="62">
        <f t="shared" si="6"/>
        <v>3759</v>
      </c>
      <c r="V33" s="62">
        <v>1000</v>
      </c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>
        <v>2759</v>
      </c>
      <c r="AH33" s="62"/>
      <c r="AI33" s="62"/>
      <c r="AJ33" s="62"/>
      <c r="AK33" s="62"/>
      <c r="AL33" s="62"/>
      <c r="AM33" s="62"/>
      <c r="AN33" s="62"/>
      <c r="AO33" s="62"/>
      <c r="AP33" s="62"/>
    </row>
    <row r="34" spans="1:42" s="1" customFormat="1" ht="19.5" customHeight="1">
      <c r="A34" s="10" t="s">
        <v>208</v>
      </c>
      <c r="B34" s="11"/>
      <c r="C34" s="11"/>
      <c r="D34" s="11" t="s">
        <v>209</v>
      </c>
      <c r="E34" s="61">
        <f t="shared" si="4"/>
        <v>85922</v>
      </c>
      <c r="F34" s="61">
        <f t="shared" si="9"/>
        <v>82163</v>
      </c>
      <c r="G34" s="62">
        <v>43188</v>
      </c>
      <c r="H34" s="62">
        <v>10020</v>
      </c>
      <c r="I34" s="62"/>
      <c r="J34" s="62">
        <v>1176</v>
      </c>
      <c r="K34" s="62">
        <v>3360</v>
      </c>
      <c r="L34" s="62"/>
      <c r="M34" s="62">
        <v>13080</v>
      </c>
      <c r="N34" s="62">
        <v>11339</v>
      </c>
      <c r="O34" s="62"/>
      <c r="P34" s="62"/>
      <c r="Q34" s="62"/>
      <c r="R34" s="62"/>
      <c r="S34" s="62"/>
      <c r="T34" s="62"/>
      <c r="U34" s="62">
        <f t="shared" si="6"/>
        <v>3759</v>
      </c>
      <c r="V34" s="62">
        <v>1000</v>
      </c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>
        <v>2759</v>
      </c>
      <c r="AH34" s="62"/>
      <c r="AI34" s="62"/>
      <c r="AJ34" s="62"/>
      <c r="AK34" s="62"/>
      <c r="AL34" s="62"/>
      <c r="AM34" s="62"/>
      <c r="AN34" s="62"/>
      <c r="AO34" s="62"/>
      <c r="AP34" s="62"/>
    </row>
    <row r="35" spans="1:42" s="1" customFormat="1" ht="19.5" customHeight="1">
      <c r="A35" s="10" t="s">
        <v>210</v>
      </c>
      <c r="B35" s="11"/>
      <c r="C35" s="11"/>
      <c r="D35" s="11" t="s">
        <v>182</v>
      </c>
      <c r="E35" s="61">
        <f t="shared" si="4"/>
        <v>85922</v>
      </c>
      <c r="F35" s="61">
        <f t="shared" si="9"/>
        <v>82163</v>
      </c>
      <c r="G35" s="62">
        <v>43188</v>
      </c>
      <c r="H35" s="62">
        <v>10020</v>
      </c>
      <c r="I35" s="62"/>
      <c r="J35" s="62">
        <v>1176</v>
      </c>
      <c r="K35" s="62">
        <v>3360</v>
      </c>
      <c r="L35" s="62"/>
      <c r="M35" s="62">
        <v>13080</v>
      </c>
      <c r="N35" s="62">
        <v>11339</v>
      </c>
      <c r="O35" s="62"/>
      <c r="P35" s="62"/>
      <c r="Q35" s="62"/>
      <c r="R35" s="62"/>
      <c r="S35" s="62"/>
      <c r="T35" s="62"/>
      <c r="U35" s="62">
        <f t="shared" si="6"/>
        <v>3759</v>
      </c>
      <c r="V35" s="62">
        <v>1000</v>
      </c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>
        <v>2759</v>
      </c>
      <c r="AH35" s="62"/>
      <c r="AI35" s="62"/>
      <c r="AJ35" s="62"/>
      <c r="AK35" s="62"/>
      <c r="AL35" s="62"/>
      <c r="AM35" s="62"/>
      <c r="AN35" s="62"/>
      <c r="AO35" s="62"/>
      <c r="AP35" s="62"/>
    </row>
    <row r="36" spans="1:42" s="1" customFormat="1" ht="19.5" customHeight="1">
      <c r="A36" s="10">
        <v>221</v>
      </c>
      <c r="B36" s="11"/>
      <c r="C36" s="11"/>
      <c r="D36" s="11" t="s">
        <v>211</v>
      </c>
      <c r="E36" s="61">
        <f t="shared" si="4"/>
        <v>161201</v>
      </c>
      <c r="F36" s="61">
        <f t="shared" si="9"/>
        <v>161201</v>
      </c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>
        <v>161201</v>
      </c>
      <c r="S36" s="62"/>
      <c r="T36" s="62"/>
      <c r="U36" s="62">
        <f t="shared" si="6"/>
        <v>0</v>
      </c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</row>
    <row r="37" spans="1:42" s="1" customFormat="1" ht="19.5" customHeight="1">
      <c r="A37" s="10">
        <v>22102</v>
      </c>
      <c r="B37" s="11"/>
      <c r="C37" s="11"/>
      <c r="D37" s="11" t="s">
        <v>212</v>
      </c>
      <c r="E37" s="61">
        <f t="shared" si="4"/>
        <v>161201</v>
      </c>
      <c r="F37" s="61">
        <f t="shared" si="9"/>
        <v>161201</v>
      </c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>
        <v>161201</v>
      </c>
      <c r="S37" s="62"/>
      <c r="T37" s="62"/>
      <c r="U37" s="62">
        <f t="shared" si="6"/>
        <v>0</v>
      </c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</row>
    <row r="38" spans="1:42" s="1" customFormat="1" ht="19.5" customHeight="1">
      <c r="A38" s="10">
        <v>2210201</v>
      </c>
      <c r="B38" s="11"/>
      <c r="C38" s="11"/>
      <c r="D38" s="11" t="s">
        <v>213</v>
      </c>
      <c r="E38" s="61">
        <f t="shared" si="4"/>
        <v>161201</v>
      </c>
      <c r="F38" s="61">
        <f t="shared" si="9"/>
        <v>161201</v>
      </c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>
        <v>161201</v>
      </c>
      <c r="S38" s="62"/>
      <c r="T38" s="62"/>
      <c r="U38" s="62">
        <f t="shared" si="6"/>
        <v>0</v>
      </c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</row>
    <row r="39" spans="1:42" s="1" customFormat="1" ht="19.5" customHeight="1">
      <c r="A39" s="10">
        <v>224</v>
      </c>
      <c r="B39" s="11"/>
      <c r="C39" s="11"/>
      <c r="D39" s="11" t="s">
        <v>214</v>
      </c>
      <c r="E39" s="61">
        <f t="shared" si="4"/>
        <v>59702</v>
      </c>
      <c r="F39" s="61">
        <f t="shared" si="9"/>
        <v>56830</v>
      </c>
      <c r="G39" s="62">
        <v>28056</v>
      </c>
      <c r="H39" s="62">
        <v>2220</v>
      </c>
      <c r="I39" s="62"/>
      <c r="J39" s="62">
        <v>1176</v>
      </c>
      <c r="K39" s="62">
        <v>3360</v>
      </c>
      <c r="L39" s="62"/>
      <c r="M39" s="62">
        <v>12516</v>
      </c>
      <c r="N39" s="62">
        <v>9502</v>
      </c>
      <c r="O39" s="62"/>
      <c r="P39" s="62"/>
      <c r="Q39" s="62"/>
      <c r="R39" s="62"/>
      <c r="S39" s="62"/>
      <c r="T39" s="62"/>
      <c r="U39" s="62">
        <f t="shared" si="6"/>
        <v>2872</v>
      </c>
      <c r="V39" s="62">
        <v>1000</v>
      </c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>
        <v>1872</v>
      </c>
      <c r="AH39" s="62"/>
      <c r="AI39" s="62"/>
      <c r="AJ39" s="62"/>
      <c r="AK39" s="62"/>
      <c r="AL39" s="62"/>
      <c r="AM39" s="62"/>
      <c r="AN39" s="62"/>
      <c r="AO39" s="62"/>
      <c r="AP39" s="62"/>
    </row>
    <row r="40" spans="1:42" s="1" customFormat="1" ht="19.5" customHeight="1">
      <c r="A40" s="10">
        <v>22401</v>
      </c>
      <c r="B40" s="11"/>
      <c r="C40" s="11"/>
      <c r="D40" s="11" t="s">
        <v>215</v>
      </c>
      <c r="E40" s="61">
        <f t="shared" si="4"/>
        <v>59702</v>
      </c>
      <c r="F40" s="61">
        <f t="shared" si="9"/>
        <v>56830</v>
      </c>
      <c r="G40" s="62">
        <v>28056</v>
      </c>
      <c r="H40" s="62">
        <v>2220</v>
      </c>
      <c r="I40" s="62"/>
      <c r="J40" s="62">
        <v>1176</v>
      </c>
      <c r="K40" s="62">
        <v>3360</v>
      </c>
      <c r="L40" s="62"/>
      <c r="M40" s="62">
        <v>12516</v>
      </c>
      <c r="N40" s="62">
        <v>9502</v>
      </c>
      <c r="O40" s="62"/>
      <c r="P40" s="62"/>
      <c r="Q40" s="62"/>
      <c r="R40" s="62"/>
      <c r="S40" s="62"/>
      <c r="T40" s="62"/>
      <c r="U40" s="62">
        <f t="shared" si="6"/>
        <v>2872</v>
      </c>
      <c r="V40" s="62">
        <v>1000</v>
      </c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>
        <v>1872</v>
      </c>
      <c r="AH40" s="62"/>
      <c r="AI40" s="62"/>
      <c r="AJ40" s="62"/>
      <c r="AK40" s="62"/>
      <c r="AL40" s="62"/>
      <c r="AM40" s="62"/>
      <c r="AN40" s="62"/>
      <c r="AO40" s="62"/>
      <c r="AP40" s="62"/>
    </row>
    <row r="41" spans="1:42" s="1" customFormat="1" ht="19.5" customHeight="1">
      <c r="A41" s="10">
        <v>2240101</v>
      </c>
      <c r="B41" s="11"/>
      <c r="C41" s="11"/>
      <c r="D41" s="11" t="s">
        <v>216</v>
      </c>
      <c r="E41" s="61">
        <f t="shared" si="4"/>
        <v>59702</v>
      </c>
      <c r="F41" s="61">
        <f t="shared" si="9"/>
        <v>56830</v>
      </c>
      <c r="G41" s="62">
        <v>28056</v>
      </c>
      <c r="H41" s="62">
        <v>2220</v>
      </c>
      <c r="I41" s="62"/>
      <c r="J41" s="62">
        <v>1176</v>
      </c>
      <c r="K41" s="62">
        <v>3360</v>
      </c>
      <c r="L41" s="62"/>
      <c r="M41" s="62">
        <v>12516</v>
      </c>
      <c r="N41" s="62">
        <v>9502</v>
      </c>
      <c r="O41" s="62"/>
      <c r="P41" s="62"/>
      <c r="Q41" s="62"/>
      <c r="R41" s="62"/>
      <c r="S41" s="62"/>
      <c r="T41" s="62"/>
      <c r="U41" s="62">
        <f t="shared" si="6"/>
        <v>2872</v>
      </c>
      <c r="V41" s="62">
        <v>1000</v>
      </c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>
        <v>1872</v>
      </c>
      <c r="AH41" s="62"/>
      <c r="AI41" s="62"/>
      <c r="AJ41" s="62"/>
      <c r="AK41" s="62"/>
      <c r="AL41" s="62"/>
      <c r="AM41" s="62"/>
      <c r="AN41" s="62"/>
      <c r="AO41" s="62"/>
      <c r="AP41" s="62"/>
    </row>
  </sheetData>
  <sheetProtection/>
  <mergeCells count="80">
    <mergeCell ref="A1:AP1"/>
    <mergeCell ref="A4:D4"/>
    <mergeCell ref="F4:T4"/>
    <mergeCell ref="U4:AJ4"/>
    <mergeCell ref="AL4:AP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5:C7"/>
  </mergeCells>
  <printOptions/>
  <pageMargins left="0.75" right="0.75" top="1" bottom="1" header="0.5" footer="0.5"/>
  <pageSetup horizontalDpi="600" verticalDpi="6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41"/>
  <sheetViews>
    <sheetView workbookViewId="0" topLeftCell="U4">
      <selection activeCell="Z9" sqref="Z9:AB12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5" width="14.8515625" style="54" customWidth="1"/>
    <col min="6" max="6" width="14.28125" style="54" customWidth="1"/>
    <col min="7" max="7" width="13.421875" style="1" customWidth="1"/>
    <col min="8" max="8" width="12.00390625" style="1" customWidth="1"/>
    <col min="9" max="9" width="10.8515625" style="1" customWidth="1"/>
    <col min="10" max="10" width="11.57421875" style="1" customWidth="1"/>
    <col min="11" max="11" width="10.140625" style="1" customWidth="1"/>
    <col min="12" max="12" width="13.00390625" style="1" customWidth="1"/>
    <col min="13" max="13" width="11.28125" style="1" customWidth="1"/>
    <col min="14" max="14" width="12.8515625" style="1" customWidth="1"/>
    <col min="15" max="16" width="12.7109375" style="55" customWidth="1"/>
    <col min="17" max="18" width="13.421875" style="1" customWidth="1"/>
    <col min="19" max="19" width="6.140625" style="1" customWidth="1"/>
    <col min="20" max="20" width="13.421875" style="54" customWidth="1"/>
    <col min="21" max="42" width="13.421875" style="1" customWidth="1"/>
    <col min="43" max="16384" width="8.8515625" style="1" customWidth="1"/>
  </cols>
  <sheetData>
    <row r="1" spans="1:42" ht="27.75">
      <c r="A1" s="2" t="s">
        <v>267</v>
      </c>
      <c r="B1" s="2"/>
      <c r="C1" s="2"/>
      <c r="D1" s="2"/>
      <c r="E1" s="56"/>
      <c r="F1" s="56"/>
      <c r="G1" s="2"/>
      <c r="H1" s="2"/>
      <c r="I1" s="2"/>
      <c r="J1" s="2"/>
      <c r="K1" s="2"/>
      <c r="L1" s="2"/>
      <c r="M1" s="2"/>
      <c r="N1" s="2"/>
      <c r="O1" s="65"/>
      <c r="P1" s="65"/>
      <c r="Q1" s="2"/>
      <c r="R1" s="2"/>
      <c r="S1" s="2"/>
      <c r="T1" s="5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8:14" ht="12.75">
      <c r="H2" s="57"/>
      <c r="I2" s="57"/>
      <c r="J2" s="57"/>
      <c r="K2" s="57"/>
      <c r="L2" s="57"/>
      <c r="M2" s="57"/>
      <c r="N2" s="57"/>
    </row>
    <row r="3" ht="15.75">
      <c r="A3" s="3" t="s">
        <v>1</v>
      </c>
    </row>
    <row r="4" spans="1:42" ht="15" customHeight="1">
      <c r="A4" s="4" t="s">
        <v>5</v>
      </c>
      <c r="B4" s="5" t="s">
        <v>3</v>
      </c>
      <c r="C4" s="5" t="s">
        <v>3</v>
      </c>
      <c r="D4" s="5" t="s">
        <v>3</v>
      </c>
      <c r="E4" s="58" t="s">
        <v>176</v>
      </c>
      <c r="F4" s="59" t="s">
        <v>224</v>
      </c>
      <c r="G4" s="6" t="s">
        <v>3</v>
      </c>
      <c r="H4" s="6" t="s">
        <v>3</v>
      </c>
      <c r="I4" s="6"/>
      <c r="J4" s="6"/>
      <c r="K4" s="6"/>
      <c r="L4" s="6"/>
      <c r="M4" s="6"/>
      <c r="N4" s="6"/>
      <c r="O4" s="66" t="s">
        <v>3</v>
      </c>
      <c r="P4" s="66"/>
      <c r="Q4" s="6"/>
      <c r="R4" s="6"/>
      <c r="S4" s="6" t="s">
        <v>3</v>
      </c>
      <c r="T4" s="59" t="s">
        <v>3</v>
      </c>
      <c r="U4" s="6" t="s">
        <v>225</v>
      </c>
      <c r="V4" s="6" t="s">
        <v>3</v>
      </c>
      <c r="W4" s="6" t="s">
        <v>3</v>
      </c>
      <c r="X4" s="6" t="s">
        <v>3</v>
      </c>
      <c r="Y4" s="6" t="s">
        <v>3</v>
      </c>
      <c r="Z4" s="6"/>
      <c r="AA4" s="6" t="s">
        <v>3</v>
      </c>
      <c r="AB4" s="6" t="s">
        <v>3</v>
      </c>
      <c r="AC4" s="6" t="s">
        <v>3</v>
      </c>
      <c r="AD4" s="6" t="s">
        <v>3</v>
      </c>
      <c r="AE4" s="6" t="s">
        <v>3</v>
      </c>
      <c r="AF4" s="6"/>
      <c r="AG4" s="6" t="s">
        <v>3</v>
      </c>
      <c r="AH4" s="6"/>
      <c r="AI4" s="6"/>
      <c r="AJ4" s="6" t="s">
        <v>3</v>
      </c>
      <c r="AK4" s="6"/>
      <c r="AL4" s="6" t="s">
        <v>226</v>
      </c>
      <c r="AM4" s="6" t="s">
        <v>3</v>
      </c>
      <c r="AN4" s="6" t="s">
        <v>3</v>
      </c>
      <c r="AO4" s="6" t="s">
        <v>3</v>
      </c>
      <c r="AP4" s="6" t="s">
        <v>3</v>
      </c>
    </row>
    <row r="5" spans="1:42" ht="15" customHeight="1">
      <c r="A5" s="7" t="s">
        <v>168</v>
      </c>
      <c r="B5" s="8" t="s">
        <v>3</v>
      </c>
      <c r="C5" s="8" t="s">
        <v>3</v>
      </c>
      <c r="D5" s="8" t="s">
        <v>169</v>
      </c>
      <c r="E5" s="60" t="s">
        <v>3</v>
      </c>
      <c r="F5" s="60" t="s">
        <v>139</v>
      </c>
      <c r="G5" s="8" t="s">
        <v>227</v>
      </c>
      <c r="H5" s="8" t="s">
        <v>228</v>
      </c>
      <c r="I5" s="67" t="s">
        <v>229</v>
      </c>
      <c r="J5" s="67" t="s">
        <v>230</v>
      </c>
      <c r="K5" s="67" t="s">
        <v>231</v>
      </c>
      <c r="L5" s="67" t="s">
        <v>232</v>
      </c>
      <c r="M5" s="67" t="s">
        <v>233</v>
      </c>
      <c r="N5" s="8" t="s">
        <v>234</v>
      </c>
      <c r="O5" s="68" t="s">
        <v>235</v>
      </c>
      <c r="P5" s="69" t="s">
        <v>236</v>
      </c>
      <c r="Q5" s="67" t="s">
        <v>237</v>
      </c>
      <c r="R5" s="67" t="s">
        <v>238</v>
      </c>
      <c r="S5" s="8"/>
      <c r="T5" s="60" t="s">
        <v>240</v>
      </c>
      <c r="U5" s="8" t="s">
        <v>139</v>
      </c>
      <c r="V5" s="8" t="s">
        <v>241</v>
      </c>
      <c r="W5" s="8" t="s">
        <v>242</v>
      </c>
      <c r="X5" s="8" t="s">
        <v>243</v>
      </c>
      <c r="Y5" s="8" t="s">
        <v>244</v>
      </c>
      <c r="Z5" s="8" t="s">
        <v>245</v>
      </c>
      <c r="AA5" s="8" t="s">
        <v>246</v>
      </c>
      <c r="AB5" s="8" t="s">
        <v>247</v>
      </c>
      <c r="AC5" s="8" t="s">
        <v>248</v>
      </c>
      <c r="AD5" s="8" t="s">
        <v>249</v>
      </c>
      <c r="AE5" s="8" t="s">
        <v>250</v>
      </c>
      <c r="AF5" s="67" t="s">
        <v>251</v>
      </c>
      <c r="AG5" s="8" t="s">
        <v>252</v>
      </c>
      <c r="AH5" s="8" t="s">
        <v>253</v>
      </c>
      <c r="AI5" s="8" t="s">
        <v>254</v>
      </c>
      <c r="AJ5" s="8" t="s">
        <v>255</v>
      </c>
      <c r="AK5" s="67" t="s">
        <v>256</v>
      </c>
      <c r="AL5" s="8" t="s">
        <v>139</v>
      </c>
      <c r="AM5" s="8" t="s">
        <v>257</v>
      </c>
      <c r="AN5" s="8" t="s">
        <v>258</v>
      </c>
      <c r="AO5" s="8" t="s">
        <v>259</v>
      </c>
      <c r="AP5" s="8" t="s">
        <v>260</v>
      </c>
    </row>
    <row r="6" spans="1:42" ht="15" customHeight="1">
      <c r="A6" s="7" t="s">
        <v>3</v>
      </c>
      <c r="B6" s="8" t="s">
        <v>3</v>
      </c>
      <c r="C6" s="8" t="s">
        <v>3</v>
      </c>
      <c r="D6" s="8" t="s">
        <v>3</v>
      </c>
      <c r="E6" s="60" t="s">
        <v>3</v>
      </c>
      <c r="F6" s="60" t="s">
        <v>3</v>
      </c>
      <c r="G6" s="8" t="s">
        <v>3</v>
      </c>
      <c r="H6" s="8" t="s">
        <v>3</v>
      </c>
      <c r="I6" s="70"/>
      <c r="J6" s="70"/>
      <c r="K6" s="70"/>
      <c r="L6" s="70"/>
      <c r="M6" s="70"/>
      <c r="N6" s="8"/>
      <c r="O6" s="68" t="s">
        <v>3</v>
      </c>
      <c r="P6" s="71"/>
      <c r="Q6" s="70"/>
      <c r="R6" s="70"/>
      <c r="S6" s="8" t="s">
        <v>3</v>
      </c>
      <c r="T6" s="60" t="s">
        <v>3</v>
      </c>
      <c r="U6" s="8" t="s">
        <v>3</v>
      </c>
      <c r="V6" s="8" t="s">
        <v>3</v>
      </c>
      <c r="W6" s="8" t="s">
        <v>3</v>
      </c>
      <c r="X6" s="8" t="s">
        <v>3</v>
      </c>
      <c r="Y6" s="8" t="s">
        <v>3</v>
      </c>
      <c r="Z6" s="8"/>
      <c r="AA6" s="8" t="s">
        <v>3</v>
      </c>
      <c r="AB6" s="8"/>
      <c r="AC6" s="8" t="s">
        <v>3</v>
      </c>
      <c r="AD6" s="8" t="s">
        <v>3</v>
      </c>
      <c r="AE6" s="8" t="s">
        <v>3</v>
      </c>
      <c r="AF6" s="70"/>
      <c r="AG6" s="8" t="s">
        <v>3</v>
      </c>
      <c r="AH6" s="8"/>
      <c r="AI6" s="8"/>
      <c r="AJ6" s="8" t="s">
        <v>3</v>
      </c>
      <c r="AK6" s="70"/>
      <c r="AL6" s="8" t="s">
        <v>3</v>
      </c>
      <c r="AM6" s="8" t="s">
        <v>3</v>
      </c>
      <c r="AN6" s="8" t="s">
        <v>3</v>
      </c>
      <c r="AO6" s="8" t="s">
        <v>3</v>
      </c>
      <c r="AP6" s="8" t="s">
        <v>3</v>
      </c>
    </row>
    <row r="7" spans="1:42" ht="15" customHeight="1">
      <c r="A7" s="7" t="s">
        <v>3</v>
      </c>
      <c r="B7" s="8" t="s">
        <v>3</v>
      </c>
      <c r="C7" s="8" t="s">
        <v>3</v>
      </c>
      <c r="D7" s="8" t="s">
        <v>3</v>
      </c>
      <c r="E7" s="60" t="s">
        <v>3</v>
      </c>
      <c r="F7" s="60" t="s">
        <v>3</v>
      </c>
      <c r="G7" s="8" t="s">
        <v>3</v>
      </c>
      <c r="H7" s="8" t="s">
        <v>3</v>
      </c>
      <c r="I7" s="72"/>
      <c r="J7" s="72"/>
      <c r="K7" s="72"/>
      <c r="L7" s="72"/>
      <c r="M7" s="72"/>
      <c r="N7" s="8"/>
      <c r="O7" s="68" t="s">
        <v>3</v>
      </c>
      <c r="P7" s="73"/>
      <c r="Q7" s="72"/>
      <c r="R7" s="72"/>
      <c r="S7" s="8" t="s">
        <v>3</v>
      </c>
      <c r="T7" s="60" t="s">
        <v>3</v>
      </c>
      <c r="U7" s="8" t="s">
        <v>3</v>
      </c>
      <c r="V7" s="8" t="s">
        <v>3</v>
      </c>
      <c r="W7" s="8" t="s">
        <v>3</v>
      </c>
      <c r="X7" s="8" t="s">
        <v>3</v>
      </c>
      <c r="Y7" s="8" t="s">
        <v>3</v>
      </c>
      <c r="Z7" s="8"/>
      <c r="AA7" s="8" t="s">
        <v>3</v>
      </c>
      <c r="AB7" s="8"/>
      <c r="AC7" s="8" t="s">
        <v>3</v>
      </c>
      <c r="AD7" s="8" t="s">
        <v>3</v>
      </c>
      <c r="AE7" s="8" t="s">
        <v>3</v>
      </c>
      <c r="AF7" s="72"/>
      <c r="AG7" s="8" t="s">
        <v>3</v>
      </c>
      <c r="AH7" s="8"/>
      <c r="AI7" s="8"/>
      <c r="AJ7" s="8" t="s">
        <v>3</v>
      </c>
      <c r="AK7" s="72"/>
      <c r="AL7" s="8" t="s">
        <v>3</v>
      </c>
      <c r="AM7" s="8" t="s">
        <v>3</v>
      </c>
      <c r="AN7" s="8" t="s">
        <v>3</v>
      </c>
      <c r="AO7" s="8" t="s">
        <v>3</v>
      </c>
      <c r="AP7" s="8" t="s">
        <v>3</v>
      </c>
    </row>
    <row r="8" spans="1:42" ht="15" customHeight="1">
      <c r="A8" s="7" t="s">
        <v>173</v>
      </c>
      <c r="B8" s="8" t="s">
        <v>174</v>
      </c>
      <c r="C8" s="8" t="s">
        <v>175</v>
      </c>
      <c r="D8" s="8" t="s">
        <v>10</v>
      </c>
      <c r="E8" s="60" t="s">
        <v>11</v>
      </c>
      <c r="F8" s="60" t="s">
        <v>20</v>
      </c>
      <c r="G8" s="60" t="s">
        <v>12</v>
      </c>
      <c r="H8" s="60" t="s">
        <v>31</v>
      </c>
      <c r="I8" s="60" t="s">
        <v>13</v>
      </c>
      <c r="J8" s="60" t="s">
        <v>42</v>
      </c>
      <c r="K8" s="60" t="s">
        <v>48</v>
      </c>
      <c r="L8" s="60" t="s">
        <v>53</v>
      </c>
      <c r="M8" s="60" t="s">
        <v>58</v>
      </c>
      <c r="N8" s="60" t="s">
        <v>63</v>
      </c>
      <c r="O8" s="60" t="s">
        <v>67</v>
      </c>
      <c r="P8" s="60" t="s">
        <v>72</v>
      </c>
      <c r="Q8" s="60" t="s">
        <v>77</v>
      </c>
      <c r="R8" s="60" t="s">
        <v>82</v>
      </c>
      <c r="S8" s="60" t="s">
        <v>87</v>
      </c>
      <c r="T8" s="60" t="s">
        <v>92</v>
      </c>
      <c r="U8" s="60" t="s">
        <v>97</v>
      </c>
      <c r="V8" s="60" t="s">
        <v>102</v>
      </c>
      <c r="W8" s="60" t="s">
        <v>107</v>
      </c>
      <c r="X8" s="60" t="s">
        <v>112</v>
      </c>
      <c r="Y8" s="60" t="s">
        <v>117</v>
      </c>
      <c r="Z8" s="60" t="s">
        <v>122</v>
      </c>
      <c r="AA8" s="60" t="s">
        <v>127</v>
      </c>
      <c r="AB8" s="60" t="s">
        <v>131</v>
      </c>
      <c r="AC8" s="60" t="s">
        <v>261</v>
      </c>
      <c r="AD8" s="60" t="s">
        <v>262</v>
      </c>
      <c r="AE8" s="60" t="s">
        <v>263</v>
      </c>
      <c r="AF8" s="60" t="s">
        <v>264</v>
      </c>
      <c r="AG8" s="60" t="s">
        <v>265</v>
      </c>
      <c r="AH8" s="60" t="s">
        <v>266</v>
      </c>
      <c r="AI8" s="60" t="s">
        <v>144</v>
      </c>
      <c r="AJ8" s="60" t="s">
        <v>146</v>
      </c>
      <c r="AK8" s="60" t="s">
        <v>147</v>
      </c>
      <c r="AL8" s="60" t="s">
        <v>148</v>
      </c>
      <c r="AM8" s="60" t="s">
        <v>149</v>
      </c>
      <c r="AN8" s="60" t="s">
        <v>150</v>
      </c>
      <c r="AO8" s="60" t="s">
        <v>16</v>
      </c>
      <c r="AP8" s="60" t="s">
        <v>22</v>
      </c>
    </row>
    <row r="9" spans="1:42" ht="15" customHeight="1">
      <c r="A9" s="7" t="s">
        <v>3</v>
      </c>
      <c r="B9" s="8" t="s">
        <v>3</v>
      </c>
      <c r="C9" s="8" t="s">
        <v>3</v>
      </c>
      <c r="D9" s="8" t="s">
        <v>176</v>
      </c>
      <c r="E9" s="61">
        <f>F9+U9+AL9</f>
        <v>3566577</v>
      </c>
      <c r="F9" s="61">
        <f>G9+H9+I9+J9+K9+L9+M9+N9+O9+P9+Q9+R9+T9+S9</f>
        <v>2925444</v>
      </c>
      <c r="G9" s="62">
        <f aca="true" t="shared" si="0" ref="G9:Q9">G10+G13+G23+G28+G33+G39</f>
        <v>1060632</v>
      </c>
      <c r="H9" s="62">
        <f t="shared" si="0"/>
        <v>634224</v>
      </c>
      <c r="I9" s="62">
        <f t="shared" si="0"/>
        <v>7920</v>
      </c>
      <c r="J9" s="62">
        <f t="shared" si="0"/>
        <v>30576</v>
      </c>
      <c r="K9" s="62">
        <f t="shared" si="0"/>
        <v>99120</v>
      </c>
      <c r="L9" s="62">
        <f t="shared" si="0"/>
        <v>125700</v>
      </c>
      <c r="M9" s="62">
        <f t="shared" si="0"/>
        <v>116196</v>
      </c>
      <c r="N9" s="62">
        <f t="shared" si="0"/>
        <v>152412</v>
      </c>
      <c r="O9" s="62">
        <f t="shared" si="0"/>
        <v>367415</v>
      </c>
      <c r="P9" s="62">
        <f t="shared" si="0"/>
        <v>2277</v>
      </c>
      <c r="Q9" s="62">
        <f t="shared" si="0"/>
        <v>133233</v>
      </c>
      <c r="R9" s="62">
        <f>R10+R13+R23+R28+R33+R39+R36</f>
        <v>161201</v>
      </c>
      <c r="S9" s="62">
        <f aca="true" t="shared" si="1" ref="S9:V9">S10+S13+S23+S28+S33+S39</f>
        <v>5312</v>
      </c>
      <c r="T9" s="62">
        <f t="shared" si="1"/>
        <v>29226</v>
      </c>
      <c r="U9" s="62">
        <f>SUM(V9:AK9)</f>
        <v>594445</v>
      </c>
      <c r="V9" s="62">
        <f t="shared" si="1"/>
        <v>29000</v>
      </c>
      <c r="W9" s="62">
        <f aca="true" t="shared" si="2" ref="W9:Y9">W10+W13+W16+W21</f>
        <v>57400</v>
      </c>
      <c r="X9" s="62">
        <f t="shared" si="2"/>
        <v>10000</v>
      </c>
      <c r="Y9" s="62">
        <f t="shared" si="2"/>
        <v>12600</v>
      </c>
      <c r="Z9" s="62">
        <v>80000</v>
      </c>
      <c r="AA9" s="62">
        <f aca="true" t="shared" si="3" ref="AA9:AF9">AA10+AA13+AA16+AA21</f>
        <v>80000</v>
      </c>
      <c r="AB9" s="62">
        <v>30000</v>
      </c>
      <c r="AC9" s="62">
        <f t="shared" si="3"/>
        <v>20000</v>
      </c>
      <c r="AD9" s="62">
        <f t="shared" si="3"/>
        <v>20000</v>
      </c>
      <c r="AE9" s="62">
        <f t="shared" si="3"/>
        <v>30000</v>
      </c>
      <c r="AF9" s="62">
        <f t="shared" si="3"/>
        <v>30000</v>
      </c>
      <c r="AG9" s="62">
        <f>AG10+AG13+AG23+AG28+AG33+AG39</f>
        <v>75445</v>
      </c>
      <c r="AH9" s="62">
        <v>70000</v>
      </c>
      <c r="AI9" s="62">
        <v>30000</v>
      </c>
      <c r="AJ9" s="62">
        <f aca="true" t="shared" si="4" ref="AJ9:AO9">AJ10+AJ13+AJ16+AJ21</f>
        <v>20000</v>
      </c>
      <c r="AK9" s="62">
        <f t="shared" si="4"/>
        <v>0</v>
      </c>
      <c r="AL9" s="62">
        <f>AM9+AN9+AO9+AP9</f>
        <v>46688</v>
      </c>
      <c r="AM9" s="62">
        <f>AM13</f>
        <v>35280</v>
      </c>
      <c r="AN9" s="62">
        <f>AN13</f>
        <v>11408</v>
      </c>
      <c r="AO9" s="62">
        <f t="shared" si="4"/>
        <v>0</v>
      </c>
      <c r="AP9" s="74"/>
    </row>
    <row r="10" spans="1:42" ht="15" customHeight="1">
      <c r="A10" s="10" t="s">
        <v>177</v>
      </c>
      <c r="B10" s="11"/>
      <c r="C10" s="11"/>
      <c r="D10" s="11" t="s">
        <v>178</v>
      </c>
      <c r="E10" s="61">
        <f aca="true" t="shared" si="5" ref="E9:E41">F10+U10+AL10</f>
        <v>2020556</v>
      </c>
      <c r="F10" s="61">
        <f aca="true" t="shared" si="6" ref="F10:F41">SUM(G10:T10)</f>
        <v>1462656</v>
      </c>
      <c r="G10" s="62">
        <v>639216</v>
      </c>
      <c r="H10" s="62">
        <v>551040</v>
      </c>
      <c r="I10" s="62">
        <v>7920</v>
      </c>
      <c r="J10" s="62">
        <v>19992</v>
      </c>
      <c r="K10" s="62">
        <v>65520</v>
      </c>
      <c r="L10" s="62">
        <v>125700</v>
      </c>
      <c r="M10" s="62"/>
      <c r="N10" s="62">
        <v>53268</v>
      </c>
      <c r="O10" s="62"/>
      <c r="P10" s="62"/>
      <c r="Q10" s="62"/>
      <c r="R10" s="62"/>
      <c r="S10" s="62"/>
      <c r="T10" s="62"/>
      <c r="U10" s="62">
        <f aca="true" t="shared" si="7" ref="U10:U41">SUM(V10:AK10)</f>
        <v>557900</v>
      </c>
      <c r="V10" s="62">
        <v>19000</v>
      </c>
      <c r="W10" s="62">
        <v>57400</v>
      </c>
      <c r="X10" s="62">
        <v>10000</v>
      </c>
      <c r="Y10" s="62">
        <v>12600</v>
      </c>
      <c r="Z10" s="62">
        <v>80000</v>
      </c>
      <c r="AA10" s="62">
        <v>80000</v>
      </c>
      <c r="AB10" s="62">
        <v>30000</v>
      </c>
      <c r="AC10" s="62">
        <v>20000</v>
      </c>
      <c r="AD10" s="62">
        <v>20000</v>
      </c>
      <c r="AE10" s="62">
        <v>30000</v>
      </c>
      <c r="AF10" s="62">
        <v>30000</v>
      </c>
      <c r="AG10" s="62">
        <v>48900</v>
      </c>
      <c r="AH10" s="62">
        <v>70000</v>
      </c>
      <c r="AI10" s="62">
        <v>30000</v>
      </c>
      <c r="AJ10" s="62">
        <v>20000</v>
      </c>
      <c r="AK10" s="62"/>
      <c r="AL10" s="62">
        <f aca="true" t="shared" si="8" ref="AL10:AL20">SUM(AM10:AP10)</f>
        <v>0</v>
      </c>
      <c r="AM10" s="62"/>
      <c r="AN10" s="62"/>
      <c r="AO10" s="62"/>
      <c r="AP10" s="62"/>
    </row>
    <row r="11" spans="1:42" ht="15" customHeight="1">
      <c r="A11" s="10" t="s">
        <v>179</v>
      </c>
      <c r="B11" s="11"/>
      <c r="C11" s="11"/>
      <c r="D11" s="11" t="s">
        <v>180</v>
      </c>
      <c r="E11" s="61">
        <f t="shared" si="5"/>
        <v>2020556</v>
      </c>
      <c r="F11" s="61">
        <f t="shared" si="6"/>
        <v>1462656</v>
      </c>
      <c r="G11" s="62">
        <v>639216</v>
      </c>
      <c r="H11" s="62">
        <v>551040</v>
      </c>
      <c r="I11" s="62">
        <v>7920</v>
      </c>
      <c r="J11" s="62">
        <v>19992</v>
      </c>
      <c r="K11" s="62">
        <v>65520</v>
      </c>
      <c r="L11" s="62">
        <v>125700</v>
      </c>
      <c r="M11" s="62"/>
      <c r="N11" s="62">
        <v>53268</v>
      </c>
      <c r="O11" s="62"/>
      <c r="P11" s="62"/>
      <c r="Q11" s="62"/>
      <c r="R11" s="62"/>
      <c r="S11" s="62"/>
      <c r="T11" s="62"/>
      <c r="U11" s="62">
        <f t="shared" si="7"/>
        <v>557900</v>
      </c>
      <c r="V11" s="62">
        <v>19000</v>
      </c>
      <c r="W11" s="62">
        <v>57400</v>
      </c>
      <c r="X11" s="62">
        <v>10000</v>
      </c>
      <c r="Y11" s="62">
        <v>12600</v>
      </c>
      <c r="Z11" s="62">
        <v>80000</v>
      </c>
      <c r="AA11" s="62">
        <v>80000</v>
      </c>
      <c r="AB11" s="62">
        <v>30000</v>
      </c>
      <c r="AC11" s="62">
        <v>20000</v>
      </c>
      <c r="AD11" s="62">
        <v>20000</v>
      </c>
      <c r="AE11" s="62">
        <v>30000</v>
      </c>
      <c r="AF11" s="62">
        <v>30000</v>
      </c>
      <c r="AG11" s="62">
        <v>48900</v>
      </c>
      <c r="AH11" s="62">
        <v>70000</v>
      </c>
      <c r="AI11" s="62">
        <v>30000</v>
      </c>
      <c r="AJ11" s="62">
        <v>20000</v>
      </c>
      <c r="AK11" s="62"/>
      <c r="AL11" s="62">
        <f t="shared" si="8"/>
        <v>0</v>
      </c>
      <c r="AM11" s="62"/>
      <c r="AN11" s="62"/>
      <c r="AO11" s="62"/>
      <c r="AP11" s="62"/>
    </row>
    <row r="12" spans="1:42" ht="15" customHeight="1">
      <c r="A12" s="10" t="s">
        <v>181</v>
      </c>
      <c r="B12" s="11"/>
      <c r="C12" s="11"/>
      <c r="D12" s="11" t="s">
        <v>182</v>
      </c>
      <c r="E12" s="61">
        <f t="shared" si="5"/>
        <v>2020556</v>
      </c>
      <c r="F12" s="61">
        <f t="shared" si="6"/>
        <v>1462656</v>
      </c>
      <c r="G12" s="62">
        <v>639216</v>
      </c>
      <c r="H12" s="62">
        <v>551040</v>
      </c>
      <c r="I12" s="62">
        <v>7920</v>
      </c>
      <c r="J12" s="62">
        <v>19992</v>
      </c>
      <c r="K12" s="62">
        <v>65520</v>
      </c>
      <c r="L12" s="62">
        <v>125700</v>
      </c>
      <c r="M12" s="62"/>
      <c r="N12" s="62">
        <v>53268</v>
      </c>
      <c r="O12" s="62"/>
      <c r="P12" s="62"/>
      <c r="Q12" s="62"/>
      <c r="R12" s="62"/>
      <c r="S12" s="62"/>
      <c r="T12" s="62"/>
      <c r="U12" s="62">
        <f t="shared" si="7"/>
        <v>557900</v>
      </c>
      <c r="V12" s="62">
        <v>19000</v>
      </c>
      <c r="W12" s="62">
        <v>57400</v>
      </c>
      <c r="X12" s="62">
        <v>10000</v>
      </c>
      <c r="Y12" s="62">
        <v>12600</v>
      </c>
      <c r="Z12" s="62">
        <v>80000</v>
      </c>
      <c r="AA12" s="62">
        <v>80000</v>
      </c>
      <c r="AB12" s="62">
        <v>30000</v>
      </c>
      <c r="AC12" s="62">
        <v>20000</v>
      </c>
      <c r="AD12" s="62">
        <v>20000</v>
      </c>
      <c r="AE12" s="62">
        <v>30000</v>
      </c>
      <c r="AF12" s="62">
        <v>30000</v>
      </c>
      <c r="AG12" s="62">
        <v>48900</v>
      </c>
      <c r="AH12" s="62">
        <v>70000</v>
      </c>
      <c r="AI12" s="62">
        <v>30000</v>
      </c>
      <c r="AJ12" s="62">
        <v>20000</v>
      </c>
      <c r="AK12" s="62"/>
      <c r="AL12" s="62">
        <f t="shared" si="8"/>
        <v>0</v>
      </c>
      <c r="AM12" s="62"/>
      <c r="AN12" s="62"/>
      <c r="AO12" s="62"/>
      <c r="AP12" s="62"/>
    </row>
    <row r="13" spans="1:42" ht="15" customHeight="1">
      <c r="A13" s="10">
        <v>208</v>
      </c>
      <c r="B13" s="11"/>
      <c r="C13" s="11"/>
      <c r="D13" s="11" t="s">
        <v>183</v>
      </c>
      <c r="E13" s="61">
        <f t="shared" si="5"/>
        <v>483551</v>
      </c>
      <c r="F13" s="61">
        <f t="shared" si="6"/>
        <v>433930</v>
      </c>
      <c r="G13" s="62">
        <f aca="true" t="shared" si="9" ref="G13:T13">G14+G16+G19+G21</f>
        <v>29160</v>
      </c>
      <c r="H13" s="62">
        <f t="shared" si="9"/>
        <v>2220</v>
      </c>
      <c r="I13" s="62">
        <f t="shared" si="9"/>
        <v>0</v>
      </c>
      <c r="J13" s="62">
        <f t="shared" si="9"/>
        <v>1176</v>
      </c>
      <c r="K13" s="62">
        <f t="shared" si="9"/>
        <v>3360</v>
      </c>
      <c r="L13" s="62">
        <f t="shared" si="9"/>
        <v>0</v>
      </c>
      <c r="M13" s="62">
        <f t="shared" si="9"/>
        <v>12840</v>
      </c>
      <c r="N13" s="62">
        <f t="shared" si="9"/>
        <v>9810</v>
      </c>
      <c r="O13" s="62">
        <f t="shared" si="9"/>
        <v>367415</v>
      </c>
      <c r="P13" s="62">
        <f t="shared" si="9"/>
        <v>2277</v>
      </c>
      <c r="Q13" s="62">
        <f t="shared" si="9"/>
        <v>0</v>
      </c>
      <c r="R13" s="62">
        <f t="shared" si="9"/>
        <v>0</v>
      </c>
      <c r="S13" s="62">
        <f t="shared" si="9"/>
        <v>5312</v>
      </c>
      <c r="T13" s="62">
        <f t="shared" si="9"/>
        <v>360</v>
      </c>
      <c r="U13" s="62">
        <f t="shared" si="7"/>
        <v>2933</v>
      </c>
      <c r="V13" s="62">
        <v>1000</v>
      </c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>
        <v>1933</v>
      </c>
      <c r="AH13" s="62"/>
      <c r="AI13" s="62"/>
      <c r="AJ13" s="62"/>
      <c r="AK13" s="62"/>
      <c r="AL13" s="62">
        <f t="shared" si="8"/>
        <v>46688</v>
      </c>
      <c r="AM13" s="62">
        <f>AM16+AM19</f>
        <v>35280</v>
      </c>
      <c r="AN13" s="62">
        <f>AN16+AN19</f>
        <v>11408</v>
      </c>
      <c r="AO13" s="62"/>
      <c r="AP13" s="62"/>
    </row>
    <row r="14" spans="1:42" ht="14.25">
      <c r="A14" s="10">
        <v>20801</v>
      </c>
      <c r="B14" s="11"/>
      <c r="C14" s="11"/>
      <c r="D14" s="11" t="s">
        <v>184</v>
      </c>
      <c r="E14" s="61">
        <f t="shared" si="5"/>
        <v>61859</v>
      </c>
      <c r="F14" s="61">
        <f t="shared" si="6"/>
        <v>58926</v>
      </c>
      <c r="G14" s="62">
        <v>29160</v>
      </c>
      <c r="H14" s="62">
        <v>2220</v>
      </c>
      <c r="I14" s="62"/>
      <c r="J14" s="62">
        <v>1176</v>
      </c>
      <c r="K14" s="62">
        <v>3360</v>
      </c>
      <c r="L14" s="62"/>
      <c r="M14" s="62">
        <v>12840</v>
      </c>
      <c r="N14" s="62">
        <v>9810</v>
      </c>
      <c r="O14" s="62"/>
      <c r="P14" s="62"/>
      <c r="Q14" s="62"/>
      <c r="R14" s="62"/>
      <c r="S14" s="62"/>
      <c r="T14" s="62">
        <v>360</v>
      </c>
      <c r="U14" s="62">
        <f t="shared" si="7"/>
        <v>2933</v>
      </c>
      <c r="V14" s="62">
        <v>1000</v>
      </c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>
        <v>1933</v>
      </c>
      <c r="AH14" s="62"/>
      <c r="AI14" s="62"/>
      <c r="AJ14" s="62"/>
      <c r="AK14" s="62"/>
      <c r="AL14" s="62">
        <f t="shared" si="8"/>
        <v>0</v>
      </c>
      <c r="AM14" s="62"/>
      <c r="AN14" s="62"/>
      <c r="AO14" s="62"/>
      <c r="AP14" s="62"/>
    </row>
    <row r="15" spans="1:42" ht="14.25">
      <c r="A15" s="10">
        <v>2080109</v>
      </c>
      <c r="B15" s="11"/>
      <c r="C15" s="11"/>
      <c r="D15" s="11" t="s">
        <v>185</v>
      </c>
      <c r="E15" s="61">
        <f t="shared" si="5"/>
        <v>61859</v>
      </c>
      <c r="F15" s="61">
        <f t="shared" si="6"/>
        <v>58926</v>
      </c>
      <c r="G15" s="62">
        <v>29160</v>
      </c>
      <c r="H15" s="62">
        <v>2220</v>
      </c>
      <c r="I15" s="62"/>
      <c r="J15" s="62">
        <v>1176</v>
      </c>
      <c r="K15" s="62">
        <v>3360</v>
      </c>
      <c r="L15" s="62"/>
      <c r="M15" s="62">
        <v>12840</v>
      </c>
      <c r="N15" s="62">
        <v>9810</v>
      </c>
      <c r="O15" s="62"/>
      <c r="P15" s="62"/>
      <c r="Q15" s="62"/>
      <c r="R15" s="62"/>
      <c r="S15" s="62"/>
      <c r="T15" s="62">
        <v>360</v>
      </c>
      <c r="U15" s="62">
        <f t="shared" si="7"/>
        <v>2933</v>
      </c>
      <c r="V15" s="62">
        <v>1000</v>
      </c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>
        <v>1933</v>
      </c>
      <c r="AH15" s="62"/>
      <c r="AI15" s="62"/>
      <c r="AJ15" s="62"/>
      <c r="AK15" s="62"/>
      <c r="AL15" s="62">
        <f t="shared" si="8"/>
        <v>0</v>
      </c>
      <c r="AM15" s="62"/>
      <c r="AN15" s="62"/>
      <c r="AO15" s="62"/>
      <c r="AP15" s="62"/>
    </row>
    <row r="16" spans="1:42" ht="14.25">
      <c r="A16" s="10">
        <v>20805</v>
      </c>
      <c r="B16" s="11"/>
      <c r="C16" s="11"/>
      <c r="D16" s="11" t="s">
        <v>186</v>
      </c>
      <c r="E16" s="61">
        <f t="shared" si="5"/>
        <v>402695</v>
      </c>
      <c r="F16" s="61">
        <f t="shared" si="6"/>
        <v>367415</v>
      </c>
      <c r="G16" s="62">
        <f aca="true" t="shared" si="10" ref="G16:T16">G17+G18</f>
        <v>0</v>
      </c>
      <c r="H16" s="62">
        <f t="shared" si="10"/>
        <v>0</v>
      </c>
      <c r="I16" s="62">
        <f t="shared" si="10"/>
        <v>0</v>
      </c>
      <c r="J16" s="62">
        <f t="shared" si="10"/>
        <v>0</v>
      </c>
      <c r="K16" s="62">
        <f t="shared" si="10"/>
        <v>0</v>
      </c>
      <c r="L16" s="62">
        <f t="shared" si="10"/>
        <v>0</v>
      </c>
      <c r="M16" s="62">
        <f t="shared" si="10"/>
        <v>0</v>
      </c>
      <c r="N16" s="62">
        <f t="shared" si="10"/>
        <v>0</v>
      </c>
      <c r="O16" s="62">
        <f t="shared" si="10"/>
        <v>367415</v>
      </c>
      <c r="P16" s="62">
        <f t="shared" si="10"/>
        <v>0</v>
      </c>
      <c r="Q16" s="62">
        <f t="shared" si="10"/>
        <v>0</v>
      </c>
      <c r="R16" s="62">
        <f t="shared" si="10"/>
        <v>0</v>
      </c>
      <c r="S16" s="62">
        <f t="shared" si="10"/>
        <v>0</v>
      </c>
      <c r="T16" s="62">
        <f t="shared" si="10"/>
        <v>0</v>
      </c>
      <c r="U16" s="62">
        <f t="shared" si="7"/>
        <v>0</v>
      </c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>
        <v>0</v>
      </c>
      <c r="AH16" s="62"/>
      <c r="AI16" s="62"/>
      <c r="AJ16" s="62"/>
      <c r="AK16" s="62"/>
      <c r="AL16" s="62">
        <f t="shared" si="8"/>
        <v>35280</v>
      </c>
      <c r="AM16" s="62">
        <f>AM17+AM18</f>
        <v>35280</v>
      </c>
      <c r="AN16" s="62"/>
      <c r="AO16" s="62"/>
      <c r="AP16" s="62"/>
    </row>
    <row r="17" spans="1:42" ht="14.25">
      <c r="A17" s="10">
        <v>2080501</v>
      </c>
      <c r="B17" s="11"/>
      <c r="C17" s="11"/>
      <c r="D17" s="63" t="s">
        <v>187</v>
      </c>
      <c r="E17" s="61">
        <f t="shared" si="5"/>
        <v>35280</v>
      </c>
      <c r="F17" s="61">
        <f t="shared" si="6"/>
        <v>0</v>
      </c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>
        <f t="shared" si="7"/>
        <v>0</v>
      </c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>
        <v>0</v>
      </c>
      <c r="AH17" s="62"/>
      <c r="AI17" s="62"/>
      <c r="AJ17" s="62"/>
      <c r="AK17" s="62"/>
      <c r="AL17" s="62">
        <f t="shared" si="8"/>
        <v>35280</v>
      </c>
      <c r="AM17" s="62">
        <v>35280</v>
      </c>
      <c r="AN17" s="62"/>
      <c r="AO17" s="62"/>
      <c r="AP17" s="62"/>
    </row>
    <row r="18" spans="1:42" ht="14.25">
      <c r="A18" s="10">
        <v>2080505</v>
      </c>
      <c r="B18" s="11"/>
      <c r="C18" s="11"/>
      <c r="D18" s="64" t="s">
        <v>188</v>
      </c>
      <c r="E18" s="61">
        <f t="shared" si="5"/>
        <v>367415</v>
      </c>
      <c r="F18" s="61">
        <f t="shared" si="6"/>
        <v>367415</v>
      </c>
      <c r="G18" s="62"/>
      <c r="H18" s="62"/>
      <c r="I18" s="62"/>
      <c r="J18" s="62"/>
      <c r="K18" s="62"/>
      <c r="L18" s="62"/>
      <c r="M18" s="62"/>
      <c r="N18" s="62"/>
      <c r="O18" s="62">
        <v>367415</v>
      </c>
      <c r="P18" s="62"/>
      <c r="Q18" s="62"/>
      <c r="R18" s="62"/>
      <c r="S18" s="62"/>
      <c r="T18" s="62"/>
      <c r="U18" s="62">
        <f t="shared" si="7"/>
        <v>0</v>
      </c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>
        <v>0</v>
      </c>
      <c r="AH18" s="62"/>
      <c r="AI18" s="62"/>
      <c r="AJ18" s="62"/>
      <c r="AK18" s="62"/>
      <c r="AL18" s="62">
        <f t="shared" si="8"/>
        <v>0</v>
      </c>
      <c r="AM18" s="62"/>
      <c r="AN18" s="62"/>
      <c r="AO18" s="62"/>
      <c r="AP18" s="62"/>
    </row>
    <row r="19" spans="1:42" ht="14.25">
      <c r="A19" s="10">
        <v>20808</v>
      </c>
      <c r="B19" s="11"/>
      <c r="C19" s="11"/>
      <c r="D19" s="11" t="s">
        <v>189</v>
      </c>
      <c r="E19" s="61">
        <f t="shared" si="5"/>
        <v>11408</v>
      </c>
      <c r="F19" s="61">
        <f t="shared" si="6"/>
        <v>0</v>
      </c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>
        <f t="shared" si="7"/>
        <v>0</v>
      </c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>
        <v>0</v>
      </c>
      <c r="AH19" s="62"/>
      <c r="AI19" s="62"/>
      <c r="AJ19" s="62"/>
      <c r="AK19" s="62"/>
      <c r="AL19" s="62">
        <f t="shared" si="8"/>
        <v>11408</v>
      </c>
      <c r="AM19" s="62"/>
      <c r="AN19" s="62">
        <v>11408</v>
      </c>
      <c r="AO19" s="62"/>
      <c r="AP19" s="62"/>
    </row>
    <row r="20" spans="1:42" ht="14.25">
      <c r="A20" s="10">
        <v>2080801</v>
      </c>
      <c r="B20" s="11"/>
      <c r="C20" s="11"/>
      <c r="D20" s="11" t="s">
        <v>190</v>
      </c>
      <c r="E20" s="61">
        <f t="shared" si="5"/>
        <v>11408</v>
      </c>
      <c r="F20" s="61">
        <f t="shared" si="6"/>
        <v>0</v>
      </c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>
        <f t="shared" si="7"/>
        <v>0</v>
      </c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>
        <v>0</v>
      </c>
      <c r="AH20" s="62"/>
      <c r="AI20" s="62"/>
      <c r="AJ20" s="62"/>
      <c r="AK20" s="62"/>
      <c r="AL20" s="62">
        <f t="shared" si="8"/>
        <v>11408</v>
      </c>
      <c r="AM20" s="62"/>
      <c r="AN20" s="62">
        <v>11408</v>
      </c>
      <c r="AO20" s="62"/>
      <c r="AP20" s="62"/>
    </row>
    <row r="21" spans="1:42" ht="14.25">
      <c r="A21" s="10">
        <v>20899</v>
      </c>
      <c r="B21" s="11"/>
      <c r="C21" s="11"/>
      <c r="D21" s="11" t="s">
        <v>191</v>
      </c>
      <c r="E21" s="61">
        <f t="shared" si="5"/>
        <v>7589</v>
      </c>
      <c r="F21" s="61">
        <f t="shared" si="6"/>
        <v>7589</v>
      </c>
      <c r="G21" s="62"/>
      <c r="H21" s="62"/>
      <c r="I21" s="62"/>
      <c r="J21" s="62"/>
      <c r="K21" s="62"/>
      <c r="L21" s="62"/>
      <c r="M21" s="62"/>
      <c r="N21" s="62"/>
      <c r="O21" s="62"/>
      <c r="P21" s="62">
        <v>2277</v>
      </c>
      <c r="Q21" s="62"/>
      <c r="R21" s="62"/>
      <c r="S21" s="62">
        <v>5312</v>
      </c>
      <c r="T21" s="62"/>
      <c r="U21" s="62">
        <f t="shared" si="7"/>
        <v>0</v>
      </c>
      <c r="V21" s="62"/>
      <c r="W21" s="62">
        <f aca="true" t="shared" si="11" ref="W21:Y21">W22+W24</f>
        <v>0</v>
      </c>
      <c r="X21" s="62">
        <f t="shared" si="11"/>
        <v>0</v>
      </c>
      <c r="Y21" s="62">
        <f t="shared" si="11"/>
        <v>0</v>
      </c>
      <c r="Z21" s="62"/>
      <c r="AA21" s="62">
        <f aca="true" t="shared" si="12" ref="AA21:AF21">AA22+AA24</f>
        <v>0</v>
      </c>
      <c r="AB21" s="62">
        <f t="shared" si="12"/>
        <v>0</v>
      </c>
      <c r="AC21" s="62">
        <f t="shared" si="12"/>
        <v>0</v>
      </c>
      <c r="AD21" s="62">
        <f t="shared" si="12"/>
        <v>0</v>
      </c>
      <c r="AE21" s="62">
        <f t="shared" si="12"/>
        <v>0</v>
      </c>
      <c r="AF21" s="62">
        <f t="shared" si="12"/>
        <v>0</v>
      </c>
      <c r="AG21" s="62">
        <v>0</v>
      </c>
      <c r="AH21" s="62">
        <f aca="true" t="shared" si="13" ref="AH21:AP21">AH22+AH24</f>
        <v>0</v>
      </c>
      <c r="AI21" s="62">
        <f t="shared" si="13"/>
        <v>0</v>
      </c>
      <c r="AJ21" s="62">
        <f t="shared" si="13"/>
        <v>0</v>
      </c>
      <c r="AK21" s="62">
        <f t="shared" si="13"/>
        <v>0</v>
      </c>
      <c r="AL21" s="62">
        <f t="shared" si="13"/>
        <v>0</v>
      </c>
      <c r="AM21" s="62">
        <f t="shared" si="13"/>
        <v>0</v>
      </c>
      <c r="AN21" s="62">
        <f t="shared" si="13"/>
        <v>0</v>
      </c>
      <c r="AO21" s="62">
        <f t="shared" si="13"/>
        <v>0</v>
      </c>
      <c r="AP21" s="62">
        <f t="shared" si="13"/>
        <v>0</v>
      </c>
    </row>
    <row r="22" spans="1:42" ht="14.25">
      <c r="A22" s="10">
        <v>2089901</v>
      </c>
      <c r="B22" s="11"/>
      <c r="C22" s="11"/>
      <c r="D22" s="11" t="s">
        <v>192</v>
      </c>
      <c r="E22" s="61">
        <f t="shared" si="5"/>
        <v>7589</v>
      </c>
      <c r="F22" s="61">
        <f t="shared" si="6"/>
        <v>7589</v>
      </c>
      <c r="G22" s="62"/>
      <c r="H22" s="62"/>
      <c r="I22" s="62"/>
      <c r="J22" s="62"/>
      <c r="K22" s="62"/>
      <c r="L22" s="62"/>
      <c r="M22" s="62"/>
      <c r="N22" s="62"/>
      <c r="O22" s="62">
        <v>7589</v>
      </c>
      <c r="P22" s="62"/>
      <c r="Q22" s="62"/>
      <c r="R22" s="62"/>
      <c r="S22" s="62"/>
      <c r="T22" s="62"/>
      <c r="U22" s="62">
        <f t="shared" si="7"/>
        <v>0</v>
      </c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>
        <v>0</v>
      </c>
      <c r="AH22" s="62"/>
      <c r="AI22" s="62"/>
      <c r="AJ22" s="62"/>
      <c r="AK22" s="62"/>
      <c r="AL22" s="62"/>
      <c r="AM22" s="62"/>
      <c r="AN22" s="62"/>
      <c r="AO22" s="62"/>
      <c r="AP22" s="62"/>
    </row>
    <row r="23" spans="1:42" ht="14.25">
      <c r="A23" s="10" t="s">
        <v>193</v>
      </c>
      <c r="B23" s="11"/>
      <c r="C23" s="11"/>
      <c r="D23" s="11" t="s">
        <v>194</v>
      </c>
      <c r="E23" s="61">
        <f t="shared" si="5"/>
        <v>386150</v>
      </c>
      <c r="F23" s="61">
        <f t="shared" si="6"/>
        <v>375051</v>
      </c>
      <c r="G23" s="62">
        <f aca="true" t="shared" si="14" ref="G23:T23">G24+G26</f>
        <v>124920</v>
      </c>
      <c r="H23" s="62">
        <f t="shared" si="14"/>
        <v>30060</v>
      </c>
      <c r="I23" s="62">
        <f t="shared" si="14"/>
        <v>0</v>
      </c>
      <c r="J23" s="62">
        <f t="shared" si="14"/>
        <v>3528</v>
      </c>
      <c r="K23" s="62">
        <f t="shared" si="14"/>
        <v>10080</v>
      </c>
      <c r="L23" s="62">
        <f t="shared" si="14"/>
        <v>0</v>
      </c>
      <c r="M23" s="62">
        <f t="shared" si="14"/>
        <v>39240</v>
      </c>
      <c r="N23" s="62">
        <f t="shared" si="14"/>
        <v>33630</v>
      </c>
      <c r="O23" s="62">
        <f t="shared" si="14"/>
        <v>0</v>
      </c>
      <c r="P23" s="62">
        <f t="shared" si="14"/>
        <v>0</v>
      </c>
      <c r="Q23" s="62">
        <f t="shared" si="14"/>
        <v>133233</v>
      </c>
      <c r="R23" s="62">
        <f t="shared" si="14"/>
        <v>0</v>
      </c>
      <c r="S23" s="62">
        <f t="shared" si="14"/>
        <v>0</v>
      </c>
      <c r="T23" s="62">
        <f t="shared" si="14"/>
        <v>360</v>
      </c>
      <c r="U23" s="62">
        <f t="shared" si="7"/>
        <v>11099</v>
      </c>
      <c r="V23" s="62">
        <v>3000</v>
      </c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>
        <v>8099</v>
      </c>
      <c r="AH23" s="62"/>
      <c r="AI23" s="62"/>
      <c r="AJ23" s="62"/>
      <c r="AK23" s="62"/>
      <c r="AL23" s="62"/>
      <c r="AM23" s="62"/>
      <c r="AN23" s="62"/>
      <c r="AO23" s="62"/>
      <c r="AP23" s="62"/>
    </row>
    <row r="24" spans="1:42" ht="14.25">
      <c r="A24" s="10" t="s">
        <v>195</v>
      </c>
      <c r="B24" s="11"/>
      <c r="C24" s="11"/>
      <c r="D24" s="11" t="s">
        <v>196</v>
      </c>
      <c r="E24" s="61">
        <f t="shared" si="5"/>
        <v>252917</v>
      </c>
      <c r="F24" s="61">
        <f t="shared" si="6"/>
        <v>241818</v>
      </c>
      <c r="G24" s="62">
        <v>124920</v>
      </c>
      <c r="H24" s="62">
        <v>30060</v>
      </c>
      <c r="I24" s="62"/>
      <c r="J24" s="62">
        <v>3528</v>
      </c>
      <c r="K24" s="62">
        <v>10080</v>
      </c>
      <c r="L24" s="62"/>
      <c r="M24" s="62">
        <v>39240</v>
      </c>
      <c r="N24" s="62">
        <v>33630</v>
      </c>
      <c r="O24" s="62"/>
      <c r="P24" s="62"/>
      <c r="Q24" s="62"/>
      <c r="R24" s="62"/>
      <c r="S24" s="62"/>
      <c r="T24" s="62">
        <v>360</v>
      </c>
      <c r="U24" s="62">
        <f t="shared" si="7"/>
        <v>11099</v>
      </c>
      <c r="V24" s="62">
        <v>3000</v>
      </c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>
        <v>8099</v>
      </c>
      <c r="AH24" s="62"/>
      <c r="AI24" s="62"/>
      <c r="AJ24" s="62"/>
      <c r="AK24" s="62"/>
      <c r="AL24" s="62"/>
      <c r="AM24" s="62"/>
      <c r="AN24" s="62"/>
      <c r="AO24" s="62"/>
      <c r="AP24" s="62"/>
    </row>
    <row r="25" spans="1:42" ht="14.25">
      <c r="A25" s="10" t="s">
        <v>197</v>
      </c>
      <c r="B25" s="11"/>
      <c r="C25" s="11"/>
      <c r="D25" s="11" t="s">
        <v>182</v>
      </c>
      <c r="E25" s="61">
        <f t="shared" si="5"/>
        <v>252923</v>
      </c>
      <c r="F25" s="61">
        <f t="shared" si="6"/>
        <v>241824</v>
      </c>
      <c r="G25" s="62">
        <v>124921</v>
      </c>
      <c r="H25" s="62">
        <v>30061</v>
      </c>
      <c r="I25" s="62"/>
      <c r="J25" s="62">
        <v>3529</v>
      </c>
      <c r="K25" s="62">
        <v>10081</v>
      </c>
      <c r="L25" s="62"/>
      <c r="M25" s="62">
        <v>39241</v>
      </c>
      <c r="N25" s="62">
        <v>33631</v>
      </c>
      <c r="O25" s="62"/>
      <c r="P25" s="62"/>
      <c r="Q25" s="62"/>
      <c r="R25" s="62"/>
      <c r="S25" s="62"/>
      <c r="T25" s="62">
        <v>360</v>
      </c>
      <c r="U25" s="62">
        <f t="shared" si="7"/>
        <v>11099</v>
      </c>
      <c r="V25" s="62">
        <v>3000</v>
      </c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>
        <v>8099</v>
      </c>
      <c r="AH25" s="62"/>
      <c r="AI25" s="62"/>
      <c r="AJ25" s="62"/>
      <c r="AK25" s="62"/>
      <c r="AL25" s="62"/>
      <c r="AM25" s="62"/>
      <c r="AN25" s="62"/>
      <c r="AO25" s="62"/>
      <c r="AP25" s="62"/>
    </row>
    <row r="26" spans="1:42" ht="14.25">
      <c r="A26" s="10">
        <v>21011</v>
      </c>
      <c r="B26" s="11"/>
      <c r="C26" s="11"/>
      <c r="D26" s="11" t="s">
        <v>198</v>
      </c>
      <c r="E26" s="61">
        <f t="shared" si="5"/>
        <v>133233</v>
      </c>
      <c r="F26" s="61">
        <f t="shared" si="6"/>
        <v>133233</v>
      </c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>
        <v>133233</v>
      </c>
      <c r="R26" s="62"/>
      <c r="S26" s="62"/>
      <c r="T26" s="62"/>
      <c r="U26" s="62">
        <f t="shared" si="7"/>
        <v>0</v>
      </c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</row>
    <row r="27" spans="1:42" ht="14.25">
      <c r="A27" s="10">
        <v>2101102</v>
      </c>
      <c r="B27" s="11"/>
      <c r="C27" s="11"/>
      <c r="D27" s="11" t="s">
        <v>199</v>
      </c>
      <c r="E27" s="61">
        <f t="shared" si="5"/>
        <v>133234</v>
      </c>
      <c r="F27" s="61">
        <f t="shared" si="6"/>
        <v>133234</v>
      </c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>
        <v>133234</v>
      </c>
      <c r="R27" s="62"/>
      <c r="S27" s="62"/>
      <c r="T27" s="62"/>
      <c r="U27" s="62">
        <f t="shared" si="7"/>
        <v>0</v>
      </c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</row>
    <row r="28" spans="1:42" ht="14.25">
      <c r="A28" s="10" t="s">
        <v>200</v>
      </c>
      <c r="B28" s="11"/>
      <c r="C28" s="11"/>
      <c r="D28" s="11" t="s">
        <v>201</v>
      </c>
      <c r="E28" s="61">
        <f t="shared" si="5"/>
        <v>369495</v>
      </c>
      <c r="F28" s="61">
        <f t="shared" si="6"/>
        <v>353613</v>
      </c>
      <c r="G28" s="62">
        <f aca="true" t="shared" si="15" ref="G28:T28">G29+G31</f>
        <v>196092</v>
      </c>
      <c r="H28" s="62">
        <f t="shared" si="15"/>
        <v>38664</v>
      </c>
      <c r="I28" s="62">
        <f t="shared" si="15"/>
        <v>0</v>
      </c>
      <c r="J28" s="62">
        <f t="shared" si="15"/>
        <v>3528</v>
      </c>
      <c r="K28" s="62">
        <f t="shared" si="15"/>
        <v>13440</v>
      </c>
      <c r="L28" s="62">
        <f t="shared" si="15"/>
        <v>0</v>
      </c>
      <c r="M28" s="62">
        <f t="shared" si="15"/>
        <v>38520</v>
      </c>
      <c r="N28" s="62">
        <f t="shared" si="15"/>
        <v>34863</v>
      </c>
      <c r="O28" s="62">
        <f t="shared" si="15"/>
        <v>0</v>
      </c>
      <c r="P28" s="62">
        <f t="shared" si="15"/>
        <v>0</v>
      </c>
      <c r="Q28" s="62">
        <f t="shared" si="15"/>
        <v>0</v>
      </c>
      <c r="R28" s="62">
        <f t="shared" si="15"/>
        <v>0</v>
      </c>
      <c r="S28" s="62">
        <f t="shared" si="15"/>
        <v>0</v>
      </c>
      <c r="T28" s="62">
        <f t="shared" si="15"/>
        <v>28506</v>
      </c>
      <c r="U28" s="62">
        <f t="shared" si="7"/>
        <v>15882</v>
      </c>
      <c r="V28" s="62">
        <v>4000</v>
      </c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>
        <f>AG29+AG31</f>
        <v>11882</v>
      </c>
      <c r="AH28" s="62"/>
      <c r="AI28" s="62"/>
      <c r="AJ28" s="62"/>
      <c r="AK28" s="62"/>
      <c r="AL28" s="62"/>
      <c r="AM28" s="62"/>
      <c r="AN28" s="62"/>
      <c r="AO28" s="62"/>
      <c r="AP28" s="62"/>
    </row>
    <row r="29" spans="1:42" ht="14.25">
      <c r="A29" s="10">
        <v>21301</v>
      </c>
      <c r="B29" s="11"/>
      <c r="C29" s="11"/>
      <c r="D29" s="11" t="s">
        <v>202</v>
      </c>
      <c r="E29" s="61">
        <f t="shared" si="5"/>
        <v>330405</v>
      </c>
      <c r="F29" s="61">
        <f t="shared" si="6"/>
        <v>316686</v>
      </c>
      <c r="G29" s="62">
        <v>196092</v>
      </c>
      <c r="H29" s="62">
        <v>38664</v>
      </c>
      <c r="I29" s="62"/>
      <c r="J29" s="62">
        <v>3528</v>
      </c>
      <c r="K29" s="62">
        <v>10080</v>
      </c>
      <c r="L29" s="62"/>
      <c r="M29" s="62">
        <v>38520</v>
      </c>
      <c r="N29" s="62">
        <v>29442</v>
      </c>
      <c r="O29" s="62"/>
      <c r="P29" s="62"/>
      <c r="Q29" s="62"/>
      <c r="R29" s="62"/>
      <c r="S29" s="62"/>
      <c r="T29" s="62">
        <v>360</v>
      </c>
      <c r="U29" s="62">
        <f t="shared" si="7"/>
        <v>13719</v>
      </c>
      <c r="V29" s="62">
        <v>3000</v>
      </c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>
        <v>10719</v>
      </c>
      <c r="AH29" s="62"/>
      <c r="AI29" s="62"/>
      <c r="AJ29" s="62"/>
      <c r="AK29" s="62"/>
      <c r="AL29" s="62"/>
      <c r="AM29" s="62"/>
      <c r="AN29" s="62"/>
      <c r="AO29" s="62"/>
      <c r="AP29" s="62"/>
    </row>
    <row r="30" spans="1:42" ht="14.25">
      <c r="A30" s="10">
        <v>2130101</v>
      </c>
      <c r="B30" s="11"/>
      <c r="C30" s="11"/>
      <c r="D30" s="11" t="s">
        <v>182</v>
      </c>
      <c r="E30" s="61">
        <f t="shared" si="5"/>
        <v>330405</v>
      </c>
      <c r="F30" s="61">
        <f t="shared" si="6"/>
        <v>316686</v>
      </c>
      <c r="G30" s="62">
        <v>196092</v>
      </c>
      <c r="H30" s="62">
        <v>38664</v>
      </c>
      <c r="I30" s="62"/>
      <c r="J30" s="62">
        <v>3528</v>
      </c>
      <c r="K30" s="62">
        <v>10080</v>
      </c>
      <c r="L30" s="62"/>
      <c r="M30" s="62">
        <v>38520</v>
      </c>
      <c r="N30" s="62">
        <v>29442</v>
      </c>
      <c r="O30" s="62"/>
      <c r="P30" s="62"/>
      <c r="Q30" s="62"/>
      <c r="R30" s="62"/>
      <c r="S30" s="62"/>
      <c r="T30" s="62">
        <v>360</v>
      </c>
      <c r="U30" s="62">
        <f t="shared" si="7"/>
        <v>13719</v>
      </c>
      <c r="V30" s="62">
        <v>3000</v>
      </c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>
        <v>10719</v>
      </c>
      <c r="AH30" s="62"/>
      <c r="AI30" s="62"/>
      <c r="AJ30" s="62"/>
      <c r="AK30" s="62"/>
      <c r="AL30" s="62"/>
      <c r="AM30" s="62"/>
      <c r="AN30" s="62"/>
      <c r="AO30" s="62"/>
      <c r="AP30" s="62"/>
    </row>
    <row r="31" spans="1:42" ht="14.25">
      <c r="A31" s="10" t="s">
        <v>203</v>
      </c>
      <c r="B31" s="11"/>
      <c r="C31" s="11"/>
      <c r="D31" s="11" t="s">
        <v>204</v>
      </c>
      <c r="E31" s="61">
        <f t="shared" si="5"/>
        <v>39090</v>
      </c>
      <c r="F31" s="61">
        <f t="shared" si="6"/>
        <v>36927</v>
      </c>
      <c r="G31" s="62"/>
      <c r="H31" s="62"/>
      <c r="I31" s="62"/>
      <c r="J31" s="62"/>
      <c r="K31" s="62">
        <v>3360</v>
      </c>
      <c r="L31" s="62"/>
      <c r="M31" s="62"/>
      <c r="N31" s="62">
        <v>5421</v>
      </c>
      <c r="O31" s="62"/>
      <c r="P31" s="62"/>
      <c r="Q31" s="62"/>
      <c r="R31" s="62"/>
      <c r="S31" s="62"/>
      <c r="T31" s="62">
        <v>28146</v>
      </c>
      <c r="U31" s="62">
        <f t="shared" si="7"/>
        <v>2163</v>
      </c>
      <c r="V31" s="62">
        <v>1000</v>
      </c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>
        <v>1163</v>
      </c>
      <c r="AH31" s="62"/>
      <c r="AI31" s="62"/>
      <c r="AJ31" s="62"/>
      <c r="AK31" s="62"/>
      <c r="AL31" s="62"/>
      <c r="AM31" s="62"/>
      <c r="AN31" s="62"/>
      <c r="AO31" s="62"/>
      <c r="AP31" s="62"/>
    </row>
    <row r="32" spans="1:42" ht="14.25">
      <c r="A32" s="10" t="s">
        <v>205</v>
      </c>
      <c r="B32" s="11"/>
      <c r="C32" s="11"/>
      <c r="D32" s="11" t="s">
        <v>182</v>
      </c>
      <c r="E32" s="61">
        <f t="shared" si="5"/>
        <v>39090</v>
      </c>
      <c r="F32" s="61">
        <f t="shared" si="6"/>
        <v>36927</v>
      </c>
      <c r="G32" s="62"/>
      <c r="H32" s="62"/>
      <c r="I32" s="62"/>
      <c r="J32" s="62"/>
      <c r="K32" s="62">
        <v>3360</v>
      </c>
      <c r="L32" s="62"/>
      <c r="M32" s="62"/>
      <c r="N32" s="62">
        <v>5421</v>
      </c>
      <c r="O32" s="62"/>
      <c r="P32" s="62"/>
      <c r="Q32" s="62"/>
      <c r="R32" s="62"/>
      <c r="S32" s="62"/>
      <c r="T32" s="62">
        <v>28146</v>
      </c>
      <c r="U32" s="62">
        <f t="shared" si="7"/>
        <v>2163</v>
      </c>
      <c r="V32" s="62">
        <v>1000</v>
      </c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>
        <v>1163</v>
      </c>
      <c r="AH32" s="62"/>
      <c r="AI32" s="62"/>
      <c r="AJ32" s="62"/>
      <c r="AK32" s="62"/>
      <c r="AL32" s="62"/>
      <c r="AM32" s="62"/>
      <c r="AN32" s="62"/>
      <c r="AO32" s="62"/>
      <c r="AP32" s="62"/>
    </row>
    <row r="33" spans="1:42" ht="14.25">
      <c r="A33" s="10" t="s">
        <v>206</v>
      </c>
      <c r="B33" s="11"/>
      <c r="C33" s="11"/>
      <c r="D33" s="11" t="s">
        <v>207</v>
      </c>
      <c r="E33" s="61">
        <f t="shared" si="5"/>
        <v>85922</v>
      </c>
      <c r="F33" s="61">
        <f t="shared" si="6"/>
        <v>82163</v>
      </c>
      <c r="G33" s="62">
        <v>43188</v>
      </c>
      <c r="H33" s="62">
        <v>10020</v>
      </c>
      <c r="I33" s="62"/>
      <c r="J33" s="62">
        <v>1176</v>
      </c>
      <c r="K33" s="62">
        <v>3360</v>
      </c>
      <c r="L33" s="62"/>
      <c r="M33" s="62">
        <v>13080</v>
      </c>
      <c r="N33" s="62">
        <v>11339</v>
      </c>
      <c r="O33" s="62"/>
      <c r="P33" s="62"/>
      <c r="Q33" s="62"/>
      <c r="R33" s="62"/>
      <c r="S33" s="62"/>
      <c r="T33" s="62"/>
      <c r="U33" s="62">
        <f t="shared" si="7"/>
        <v>3759</v>
      </c>
      <c r="V33" s="62">
        <v>1000</v>
      </c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>
        <v>2759</v>
      </c>
      <c r="AH33" s="62"/>
      <c r="AI33" s="62"/>
      <c r="AJ33" s="62"/>
      <c r="AK33" s="62"/>
      <c r="AL33" s="62"/>
      <c r="AM33" s="62"/>
      <c r="AN33" s="62"/>
      <c r="AO33" s="62"/>
      <c r="AP33" s="62"/>
    </row>
    <row r="34" spans="1:42" ht="14.25">
      <c r="A34" s="10" t="s">
        <v>208</v>
      </c>
      <c r="B34" s="11"/>
      <c r="C34" s="11"/>
      <c r="D34" s="11" t="s">
        <v>209</v>
      </c>
      <c r="E34" s="61">
        <f t="shared" si="5"/>
        <v>85922</v>
      </c>
      <c r="F34" s="61">
        <f t="shared" si="6"/>
        <v>82163</v>
      </c>
      <c r="G34" s="62">
        <v>43188</v>
      </c>
      <c r="H34" s="62">
        <v>10020</v>
      </c>
      <c r="I34" s="62"/>
      <c r="J34" s="62">
        <v>1176</v>
      </c>
      <c r="K34" s="62">
        <v>3360</v>
      </c>
      <c r="L34" s="62"/>
      <c r="M34" s="62">
        <v>13080</v>
      </c>
      <c r="N34" s="62">
        <v>11339</v>
      </c>
      <c r="O34" s="62"/>
      <c r="P34" s="62"/>
      <c r="Q34" s="62"/>
      <c r="R34" s="62"/>
      <c r="S34" s="62"/>
      <c r="T34" s="62"/>
      <c r="U34" s="62">
        <f t="shared" si="7"/>
        <v>3759</v>
      </c>
      <c r="V34" s="62">
        <v>1000</v>
      </c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>
        <v>2759</v>
      </c>
      <c r="AH34" s="62"/>
      <c r="AI34" s="62"/>
      <c r="AJ34" s="62"/>
      <c r="AK34" s="62"/>
      <c r="AL34" s="62"/>
      <c r="AM34" s="62"/>
      <c r="AN34" s="62"/>
      <c r="AO34" s="62"/>
      <c r="AP34" s="62"/>
    </row>
    <row r="35" spans="1:42" ht="14.25">
      <c r="A35" s="10" t="s">
        <v>210</v>
      </c>
      <c r="B35" s="11"/>
      <c r="C35" s="11"/>
      <c r="D35" s="11" t="s">
        <v>182</v>
      </c>
      <c r="E35" s="61">
        <f t="shared" si="5"/>
        <v>85922</v>
      </c>
      <c r="F35" s="61">
        <f t="shared" si="6"/>
        <v>82163</v>
      </c>
      <c r="G35" s="62">
        <v>43188</v>
      </c>
      <c r="H35" s="62">
        <v>10020</v>
      </c>
      <c r="I35" s="62"/>
      <c r="J35" s="62">
        <v>1176</v>
      </c>
      <c r="K35" s="62">
        <v>3360</v>
      </c>
      <c r="L35" s="62"/>
      <c r="M35" s="62">
        <v>13080</v>
      </c>
      <c r="N35" s="62">
        <v>11339</v>
      </c>
      <c r="O35" s="62"/>
      <c r="P35" s="62"/>
      <c r="Q35" s="62"/>
      <c r="R35" s="62"/>
      <c r="S35" s="62"/>
      <c r="T35" s="62"/>
      <c r="U35" s="62">
        <f t="shared" si="7"/>
        <v>3759</v>
      </c>
      <c r="V35" s="62">
        <v>1000</v>
      </c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>
        <v>2759</v>
      </c>
      <c r="AH35" s="62"/>
      <c r="AI35" s="62"/>
      <c r="AJ35" s="62"/>
      <c r="AK35" s="62"/>
      <c r="AL35" s="62"/>
      <c r="AM35" s="62"/>
      <c r="AN35" s="62"/>
      <c r="AO35" s="62"/>
      <c r="AP35" s="62"/>
    </row>
    <row r="36" spans="1:42" ht="14.25">
      <c r="A36" s="10">
        <v>221</v>
      </c>
      <c r="B36" s="11"/>
      <c r="C36" s="11"/>
      <c r="D36" s="11" t="s">
        <v>211</v>
      </c>
      <c r="E36" s="61">
        <f t="shared" si="5"/>
        <v>161201</v>
      </c>
      <c r="F36" s="61">
        <f t="shared" si="6"/>
        <v>161201</v>
      </c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>
        <v>161201</v>
      </c>
      <c r="S36" s="62"/>
      <c r="T36" s="62"/>
      <c r="U36" s="62">
        <f t="shared" si="7"/>
        <v>0</v>
      </c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</row>
    <row r="37" spans="1:42" ht="14.25">
      <c r="A37" s="10">
        <v>22102</v>
      </c>
      <c r="B37" s="11"/>
      <c r="C37" s="11"/>
      <c r="D37" s="11" t="s">
        <v>212</v>
      </c>
      <c r="E37" s="61">
        <f t="shared" si="5"/>
        <v>161201</v>
      </c>
      <c r="F37" s="61">
        <f t="shared" si="6"/>
        <v>161201</v>
      </c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>
        <v>161201</v>
      </c>
      <c r="S37" s="62"/>
      <c r="T37" s="62"/>
      <c r="U37" s="62">
        <f t="shared" si="7"/>
        <v>0</v>
      </c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</row>
    <row r="38" spans="1:42" ht="14.25">
      <c r="A38" s="10">
        <v>2210201</v>
      </c>
      <c r="B38" s="11"/>
      <c r="C38" s="11"/>
      <c r="D38" s="11" t="s">
        <v>213</v>
      </c>
      <c r="E38" s="61">
        <f t="shared" si="5"/>
        <v>161201</v>
      </c>
      <c r="F38" s="61">
        <f t="shared" si="6"/>
        <v>161201</v>
      </c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>
        <v>161201</v>
      </c>
      <c r="S38" s="62"/>
      <c r="T38" s="62"/>
      <c r="U38" s="62">
        <f t="shared" si="7"/>
        <v>0</v>
      </c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</row>
    <row r="39" spans="1:42" ht="14.25">
      <c r="A39" s="10">
        <v>224</v>
      </c>
      <c r="B39" s="11"/>
      <c r="C39" s="11"/>
      <c r="D39" s="11" t="s">
        <v>214</v>
      </c>
      <c r="E39" s="61">
        <f t="shared" si="5"/>
        <v>59702</v>
      </c>
      <c r="F39" s="61">
        <f t="shared" si="6"/>
        <v>56830</v>
      </c>
      <c r="G39" s="62">
        <v>28056</v>
      </c>
      <c r="H39" s="62">
        <v>2220</v>
      </c>
      <c r="I39" s="62"/>
      <c r="J39" s="62">
        <v>1176</v>
      </c>
      <c r="K39" s="62">
        <v>3360</v>
      </c>
      <c r="L39" s="62"/>
      <c r="M39" s="62">
        <v>12516</v>
      </c>
      <c r="N39" s="62">
        <v>9502</v>
      </c>
      <c r="O39" s="62"/>
      <c r="P39" s="62"/>
      <c r="Q39" s="62"/>
      <c r="R39" s="62"/>
      <c r="S39" s="62"/>
      <c r="T39" s="62"/>
      <c r="U39" s="62">
        <f t="shared" si="7"/>
        <v>2872</v>
      </c>
      <c r="V39" s="62">
        <v>1000</v>
      </c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>
        <v>1872</v>
      </c>
      <c r="AH39" s="62"/>
      <c r="AI39" s="62"/>
      <c r="AJ39" s="62"/>
      <c r="AK39" s="62"/>
      <c r="AL39" s="62"/>
      <c r="AM39" s="62"/>
      <c r="AN39" s="62"/>
      <c r="AO39" s="62"/>
      <c r="AP39" s="62"/>
    </row>
    <row r="40" spans="1:42" ht="14.25">
      <c r="A40" s="10">
        <v>22401</v>
      </c>
      <c r="B40" s="11"/>
      <c r="C40" s="11"/>
      <c r="D40" s="11" t="s">
        <v>215</v>
      </c>
      <c r="E40" s="61">
        <f t="shared" si="5"/>
        <v>59702</v>
      </c>
      <c r="F40" s="61">
        <f t="shared" si="6"/>
        <v>56830</v>
      </c>
      <c r="G40" s="62">
        <v>28056</v>
      </c>
      <c r="H40" s="62">
        <v>2220</v>
      </c>
      <c r="I40" s="62"/>
      <c r="J40" s="62">
        <v>1176</v>
      </c>
      <c r="K40" s="62">
        <v>3360</v>
      </c>
      <c r="L40" s="62"/>
      <c r="M40" s="62">
        <v>12516</v>
      </c>
      <c r="N40" s="62">
        <v>9502</v>
      </c>
      <c r="O40" s="62"/>
      <c r="P40" s="62"/>
      <c r="Q40" s="62"/>
      <c r="R40" s="62"/>
      <c r="S40" s="62"/>
      <c r="T40" s="62"/>
      <c r="U40" s="62">
        <f t="shared" si="7"/>
        <v>2872</v>
      </c>
      <c r="V40" s="62">
        <v>1000</v>
      </c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>
        <v>1872</v>
      </c>
      <c r="AH40" s="62"/>
      <c r="AI40" s="62"/>
      <c r="AJ40" s="62"/>
      <c r="AK40" s="62"/>
      <c r="AL40" s="62"/>
      <c r="AM40" s="62"/>
      <c r="AN40" s="62"/>
      <c r="AO40" s="62"/>
      <c r="AP40" s="62"/>
    </row>
    <row r="41" spans="1:42" ht="14.25">
      <c r="A41" s="10">
        <v>2240101</v>
      </c>
      <c r="B41" s="11"/>
      <c r="C41" s="11"/>
      <c r="D41" s="11" t="s">
        <v>216</v>
      </c>
      <c r="E41" s="61">
        <f t="shared" si="5"/>
        <v>59702</v>
      </c>
      <c r="F41" s="61">
        <f t="shared" si="6"/>
        <v>56830</v>
      </c>
      <c r="G41" s="62">
        <v>28056</v>
      </c>
      <c r="H41" s="62">
        <v>2220</v>
      </c>
      <c r="I41" s="62"/>
      <c r="J41" s="62">
        <v>1176</v>
      </c>
      <c r="K41" s="62">
        <v>3360</v>
      </c>
      <c r="L41" s="62"/>
      <c r="M41" s="62">
        <v>12516</v>
      </c>
      <c r="N41" s="62">
        <v>9502</v>
      </c>
      <c r="O41" s="62"/>
      <c r="P41" s="62"/>
      <c r="Q41" s="62"/>
      <c r="R41" s="62"/>
      <c r="S41" s="62"/>
      <c r="T41" s="62"/>
      <c r="U41" s="62">
        <f t="shared" si="7"/>
        <v>2872</v>
      </c>
      <c r="V41" s="62">
        <v>1000</v>
      </c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>
        <v>1872</v>
      </c>
      <c r="AH41" s="62"/>
      <c r="AI41" s="62"/>
      <c r="AJ41" s="62"/>
      <c r="AK41" s="62"/>
      <c r="AL41" s="62"/>
      <c r="AM41" s="62"/>
      <c r="AN41" s="62"/>
      <c r="AO41" s="62"/>
      <c r="AP41" s="62"/>
    </row>
  </sheetData>
  <sheetProtection/>
  <mergeCells count="80">
    <mergeCell ref="A1:AP1"/>
    <mergeCell ref="A4:D4"/>
    <mergeCell ref="F4:T4"/>
    <mergeCell ref="U4:AJ4"/>
    <mergeCell ref="AL4:AP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5:C7"/>
  </mergeCells>
  <printOptions/>
  <pageMargins left="0.75" right="0.75" top="1" bottom="1" header="0.5" footer="0.5"/>
  <pageSetup horizontalDpi="600" verticalDpi="6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workbookViewId="0" topLeftCell="D1">
      <selection activeCell="M9" sqref="M9:N12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6" width="16.00390625" style="1" customWidth="1"/>
    <col min="7" max="7" width="3.7109375" style="1" customWidth="1"/>
    <col min="8" max="8" width="8.57421875" style="1" customWidth="1"/>
    <col min="9" max="10" width="3.7109375" style="1" customWidth="1"/>
    <col min="11" max="11" width="8.57421875" style="1" customWidth="1"/>
    <col min="12" max="12" width="3.7109375" style="1" customWidth="1"/>
    <col min="13" max="13" width="10.8515625" style="1" customWidth="1"/>
    <col min="14" max="14" width="6.7109375" style="1" customWidth="1"/>
    <col min="15" max="15" width="4.28125" style="1" customWidth="1"/>
    <col min="16" max="16" width="10.7109375" style="1" customWidth="1"/>
    <col min="17" max="17" width="8.7109375" style="1" customWidth="1"/>
    <col min="18" max="18" width="8.00390625" style="1" customWidth="1"/>
    <col min="19" max="19" width="8.7109375" style="1" customWidth="1"/>
    <col min="20" max="20" width="4.7109375" style="1" customWidth="1"/>
    <col min="21" max="21" width="9.7109375" style="1" customWidth="1"/>
    <col min="22" max="16384" width="8.8515625" style="1" customWidth="1"/>
  </cols>
  <sheetData>
    <row r="1" spans="1:20" ht="32.25" customHeight="1">
      <c r="A1" s="2" t="s">
        <v>268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3" spans="1:17" ht="15.75">
      <c r="A3" s="3" t="s">
        <v>1</v>
      </c>
      <c r="M3" s="21"/>
      <c r="Q3" s="22"/>
    </row>
    <row r="4" spans="1:20" ht="28.5" customHeight="1">
      <c r="A4" s="4" t="s">
        <v>5</v>
      </c>
      <c r="B4" s="5" t="s">
        <v>3</v>
      </c>
      <c r="C4" s="5" t="s">
        <v>3</v>
      </c>
      <c r="D4" s="5" t="s">
        <v>3</v>
      </c>
      <c r="E4" s="5" t="s">
        <v>269</v>
      </c>
      <c r="F4" s="5" t="s">
        <v>3</v>
      </c>
      <c r="G4" s="27" t="s">
        <v>270</v>
      </c>
      <c r="H4" s="28" t="s">
        <v>3</v>
      </c>
      <c r="I4" s="28" t="s">
        <v>3</v>
      </c>
      <c r="J4" s="28" t="s">
        <v>3</v>
      </c>
      <c r="K4" s="28" t="s">
        <v>3</v>
      </c>
      <c r="L4" s="39" t="s">
        <v>3</v>
      </c>
      <c r="M4" s="5" t="s">
        <v>271</v>
      </c>
      <c r="N4" s="5" t="s">
        <v>3</v>
      </c>
      <c r="O4" s="5" t="s">
        <v>3</v>
      </c>
      <c r="P4" s="5" t="s">
        <v>3</v>
      </c>
      <c r="Q4" s="5" t="s">
        <v>3</v>
      </c>
      <c r="R4" s="5" t="s">
        <v>3</v>
      </c>
      <c r="S4" s="5" t="s">
        <v>272</v>
      </c>
      <c r="T4" s="47" t="s">
        <v>3</v>
      </c>
    </row>
    <row r="5" spans="1:20" ht="28.5" customHeight="1">
      <c r="A5" s="7" t="s">
        <v>168</v>
      </c>
      <c r="B5" s="8" t="s">
        <v>3</v>
      </c>
      <c r="C5" s="8" t="s">
        <v>3</v>
      </c>
      <c r="D5" s="8" t="s">
        <v>169</v>
      </c>
      <c r="E5" s="8" t="s">
        <v>176</v>
      </c>
      <c r="F5" s="8" t="s">
        <v>273</v>
      </c>
      <c r="G5" s="29"/>
      <c r="H5" s="30"/>
      <c r="I5" s="30"/>
      <c r="J5" s="30"/>
      <c r="K5" s="30"/>
      <c r="L5" s="40"/>
      <c r="M5" s="8" t="s">
        <v>139</v>
      </c>
      <c r="N5" s="8" t="s">
        <v>3</v>
      </c>
      <c r="O5" s="41" t="s">
        <v>274</v>
      </c>
      <c r="P5" s="42"/>
      <c r="Q5" s="41" t="s">
        <v>275</v>
      </c>
      <c r="R5" s="48"/>
      <c r="S5" s="8"/>
      <c r="T5" s="8" t="s">
        <v>3</v>
      </c>
    </row>
    <row r="6" spans="1:20" ht="15" customHeight="1">
      <c r="A6" s="7" t="s">
        <v>3</v>
      </c>
      <c r="B6" s="8" t="s">
        <v>3</v>
      </c>
      <c r="C6" s="8" t="s">
        <v>3</v>
      </c>
      <c r="D6" s="8" t="s">
        <v>3</v>
      </c>
      <c r="E6" s="8" t="s">
        <v>3</v>
      </c>
      <c r="F6" s="8" t="s">
        <v>3</v>
      </c>
      <c r="G6" s="29"/>
      <c r="H6" s="30"/>
      <c r="I6" s="30"/>
      <c r="J6" s="30"/>
      <c r="K6" s="30"/>
      <c r="L6" s="40"/>
      <c r="M6" s="8" t="s">
        <v>3</v>
      </c>
      <c r="N6" s="8" t="s">
        <v>3</v>
      </c>
      <c r="O6" s="29"/>
      <c r="P6" s="30"/>
      <c r="Q6" s="29"/>
      <c r="R6" s="40"/>
      <c r="S6" s="8" t="s">
        <v>3</v>
      </c>
      <c r="T6" s="8" t="s">
        <v>3</v>
      </c>
    </row>
    <row r="7" spans="1:20" ht="30.75" customHeigh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31"/>
      <c r="H7" s="32"/>
      <c r="I7" s="32"/>
      <c r="J7" s="32"/>
      <c r="K7" s="32"/>
      <c r="L7" s="43"/>
      <c r="M7" s="8" t="s">
        <v>3</v>
      </c>
      <c r="N7" s="8" t="s">
        <v>3</v>
      </c>
      <c r="O7" s="31"/>
      <c r="P7" s="32"/>
      <c r="Q7" s="31"/>
      <c r="R7" s="43"/>
      <c r="S7" s="8" t="s">
        <v>3</v>
      </c>
      <c r="T7" s="8" t="s">
        <v>3</v>
      </c>
    </row>
    <row r="8" spans="1:20" ht="15" customHeight="1">
      <c r="A8" s="7" t="s">
        <v>173</v>
      </c>
      <c r="B8" s="8" t="s">
        <v>174</v>
      </c>
      <c r="C8" s="8" t="s">
        <v>175</v>
      </c>
      <c r="D8" s="8" t="s">
        <v>10</v>
      </c>
      <c r="E8" s="8" t="s">
        <v>11</v>
      </c>
      <c r="F8" s="8" t="s">
        <v>20</v>
      </c>
      <c r="G8" s="8" t="s">
        <v>12</v>
      </c>
      <c r="H8" s="8" t="s">
        <v>3</v>
      </c>
      <c r="I8" s="8" t="s">
        <v>3</v>
      </c>
      <c r="J8" s="8" t="s">
        <v>31</v>
      </c>
      <c r="K8" s="8" t="s">
        <v>3</v>
      </c>
      <c r="L8" s="8" t="s">
        <v>3</v>
      </c>
      <c r="M8" s="8" t="s">
        <v>13</v>
      </c>
      <c r="N8" s="8" t="s">
        <v>3</v>
      </c>
      <c r="O8" s="8" t="s">
        <v>48</v>
      </c>
      <c r="P8" s="8" t="s">
        <v>3</v>
      </c>
      <c r="Q8" s="8" t="s">
        <v>58</v>
      </c>
      <c r="R8" s="8" t="s">
        <v>58</v>
      </c>
      <c r="S8" s="49" t="s">
        <v>67</v>
      </c>
      <c r="T8" s="8" t="s">
        <v>3</v>
      </c>
    </row>
    <row r="9" spans="1:20" ht="15" customHeight="1">
      <c r="A9" s="7" t="s">
        <v>3</v>
      </c>
      <c r="B9" s="8" t="s">
        <v>3</v>
      </c>
      <c r="C9" s="8" t="s">
        <v>3</v>
      </c>
      <c r="D9" s="8" t="s">
        <v>176</v>
      </c>
      <c r="E9" s="33">
        <v>20000</v>
      </c>
      <c r="F9" s="33">
        <v>20000</v>
      </c>
      <c r="G9" s="33">
        <v>0</v>
      </c>
      <c r="H9" s="9"/>
      <c r="I9" s="9"/>
      <c r="J9" s="33">
        <v>0</v>
      </c>
      <c r="K9" s="9"/>
      <c r="L9" s="9"/>
      <c r="M9" s="33">
        <v>20000</v>
      </c>
      <c r="N9" s="9"/>
      <c r="O9" s="33">
        <v>0</v>
      </c>
      <c r="P9" s="9"/>
      <c r="Q9" s="33">
        <v>20000</v>
      </c>
      <c r="R9" s="9"/>
      <c r="S9" s="50">
        <v>0</v>
      </c>
      <c r="T9" s="33"/>
    </row>
    <row r="10" spans="1:20" ht="15" customHeight="1">
      <c r="A10" s="10" t="s">
        <v>177</v>
      </c>
      <c r="B10" s="11" t="s">
        <v>3</v>
      </c>
      <c r="C10" s="11" t="s">
        <v>3</v>
      </c>
      <c r="D10" s="11" t="s">
        <v>178</v>
      </c>
      <c r="E10" s="33">
        <v>20000</v>
      </c>
      <c r="F10" s="33">
        <v>20000</v>
      </c>
      <c r="G10" s="33">
        <v>0</v>
      </c>
      <c r="H10" s="9"/>
      <c r="I10" s="9"/>
      <c r="J10" s="33">
        <v>0</v>
      </c>
      <c r="K10" s="9"/>
      <c r="L10" s="9"/>
      <c r="M10" s="33">
        <v>20000</v>
      </c>
      <c r="N10" s="9"/>
      <c r="O10" s="33">
        <v>0</v>
      </c>
      <c r="P10" s="9"/>
      <c r="Q10" s="33">
        <v>20000</v>
      </c>
      <c r="R10" s="9"/>
      <c r="S10" s="50">
        <v>0</v>
      </c>
      <c r="T10" s="33"/>
    </row>
    <row r="11" spans="1:20" ht="15" customHeight="1">
      <c r="A11" s="10" t="s">
        <v>179</v>
      </c>
      <c r="B11" s="11" t="s">
        <v>3</v>
      </c>
      <c r="C11" s="11" t="s">
        <v>3</v>
      </c>
      <c r="D11" s="11" t="s">
        <v>180</v>
      </c>
      <c r="E11" s="33">
        <v>20000</v>
      </c>
      <c r="F11" s="33">
        <v>20000</v>
      </c>
      <c r="G11" s="33">
        <v>0</v>
      </c>
      <c r="H11" s="9"/>
      <c r="I11" s="9"/>
      <c r="J11" s="33">
        <v>0</v>
      </c>
      <c r="K11" s="9"/>
      <c r="L11" s="9"/>
      <c r="M11" s="33">
        <v>20000</v>
      </c>
      <c r="N11" s="9"/>
      <c r="O11" s="33">
        <v>0</v>
      </c>
      <c r="P11" s="9"/>
      <c r="Q11" s="33">
        <v>20000</v>
      </c>
      <c r="R11" s="9"/>
      <c r="S11" s="50">
        <v>0</v>
      </c>
      <c r="T11" s="33"/>
    </row>
    <row r="12" spans="1:20" ht="15" customHeight="1">
      <c r="A12" s="10" t="s">
        <v>181</v>
      </c>
      <c r="B12" s="11" t="s">
        <v>3</v>
      </c>
      <c r="C12" s="11" t="s">
        <v>3</v>
      </c>
      <c r="D12" s="11" t="s">
        <v>182</v>
      </c>
      <c r="E12" s="33">
        <v>20000</v>
      </c>
      <c r="F12" s="33">
        <v>20000</v>
      </c>
      <c r="G12" s="33">
        <v>0</v>
      </c>
      <c r="H12" s="9"/>
      <c r="I12" s="9"/>
      <c r="J12" s="33">
        <v>0</v>
      </c>
      <c r="K12" s="9"/>
      <c r="L12" s="9"/>
      <c r="M12" s="33">
        <v>20000</v>
      </c>
      <c r="N12" s="9"/>
      <c r="O12" s="33">
        <v>0</v>
      </c>
      <c r="P12" s="9"/>
      <c r="Q12" s="33">
        <v>20000</v>
      </c>
      <c r="R12" s="9"/>
      <c r="S12" s="50">
        <v>0</v>
      </c>
      <c r="T12" s="33"/>
    </row>
    <row r="13" spans="1:20" ht="15" customHeight="1">
      <c r="A13" s="10" t="s">
        <v>3</v>
      </c>
      <c r="B13" s="11" t="s">
        <v>3</v>
      </c>
      <c r="C13" s="11" t="s">
        <v>3</v>
      </c>
      <c r="D13" s="11" t="s">
        <v>3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51"/>
      <c r="T13" s="9"/>
    </row>
    <row r="14" spans="1:20" ht="15" customHeight="1">
      <c r="A14" s="10" t="s">
        <v>3</v>
      </c>
      <c r="B14" s="11" t="s">
        <v>3</v>
      </c>
      <c r="C14" s="11" t="s">
        <v>3</v>
      </c>
      <c r="D14" s="11" t="s">
        <v>3</v>
      </c>
      <c r="E14" s="9" t="s">
        <v>3</v>
      </c>
      <c r="F14" s="9" t="s">
        <v>3</v>
      </c>
      <c r="G14" s="9" t="s">
        <v>3</v>
      </c>
      <c r="H14" s="9" t="s">
        <v>3</v>
      </c>
      <c r="I14" s="9" t="s">
        <v>3</v>
      </c>
      <c r="J14" s="9" t="s">
        <v>3</v>
      </c>
      <c r="K14" s="9" t="s">
        <v>3</v>
      </c>
      <c r="L14" s="9" t="s">
        <v>3</v>
      </c>
      <c r="M14" s="9" t="s">
        <v>3</v>
      </c>
      <c r="N14" s="9" t="s">
        <v>3</v>
      </c>
      <c r="O14" s="9" t="s">
        <v>3</v>
      </c>
      <c r="P14" s="9" t="s">
        <v>3</v>
      </c>
      <c r="Q14" s="9" t="s">
        <v>3</v>
      </c>
      <c r="R14" s="9" t="s">
        <v>3</v>
      </c>
      <c r="S14" s="51" t="s">
        <v>3</v>
      </c>
      <c r="T14" s="9" t="s">
        <v>3</v>
      </c>
    </row>
    <row r="15" spans="1:20" ht="15" customHeight="1">
      <c r="A15" s="10" t="s">
        <v>3</v>
      </c>
      <c r="B15" s="11" t="s">
        <v>3</v>
      </c>
      <c r="C15" s="11" t="s">
        <v>3</v>
      </c>
      <c r="D15" s="11"/>
      <c r="E15" s="9" t="s">
        <v>3</v>
      </c>
      <c r="F15" s="9" t="s">
        <v>3</v>
      </c>
      <c r="G15" s="9" t="s">
        <v>3</v>
      </c>
      <c r="H15" s="9" t="s">
        <v>3</v>
      </c>
      <c r="I15" s="9" t="s">
        <v>3</v>
      </c>
      <c r="J15" s="9" t="s">
        <v>3</v>
      </c>
      <c r="K15" s="9" t="s">
        <v>3</v>
      </c>
      <c r="L15" s="9" t="s">
        <v>3</v>
      </c>
      <c r="M15" s="9" t="s">
        <v>3</v>
      </c>
      <c r="N15" s="9" t="s">
        <v>3</v>
      </c>
      <c r="O15" s="9" t="s">
        <v>3</v>
      </c>
      <c r="P15" s="9" t="s">
        <v>3</v>
      </c>
      <c r="Q15" s="9" t="s">
        <v>3</v>
      </c>
      <c r="R15" s="9" t="s">
        <v>3</v>
      </c>
      <c r="S15" s="51" t="s">
        <v>3</v>
      </c>
      <c r="T15" s="9" t="s">
        <v>3</v>
      </c>
    </row>
    <row r="16" spans="1:20" ht="15" customHeight="1">
      <c r="A16" s="10" t="s">
        <v>3</v>
      </c>
      <c r="B16" s="11" t="s">
        <v>3</v>
      </c>
      <c r="C16" s="11" t="s">
        <v>3</v>
      </c>
      <c r="D16" s="11" t="s">
        <v>3</v>
      </c>
      <c r="E16" s="9" t="s">
        <v>3</v>
      </c>
      <c r="F16" s="9" t="s">
        <v>3</v>
      </c>
      <c r="G16" s="9" t="s">
        <v>3</v>
      </c>
      <c r="H16" s="9" t="s">
        <v>3</v>
      </c>
      <c r="I16" s="9" t="s">
        <v>3</v>
      </c>
      <c r="J16" s="9" t="s">
        <v>3</v>
      </c>
      <c r="K16" s="9" t="s">
        <v>3</v>
      </c>
      <c r="L16" s="9" t="s">
        <v>3</v>
      </c>
      <c r="M16" s="9" t="s">
        <v>3</v>
      </c>
      <c r="N16" s="9" t="s">
        <v>3</v>
      </c>
      <c r="O16" s="9" t="s">
        <v>3</v>
      </c>
      <c r="P16" s="9" t="s">
        <v>3</v>
      </c>
      <c r="Q16" s="9" t="s">
        <v>3</v>
      </c>
      <c r="R16" s="9" t="s">
        <v>3</v>
      </c>
      <c r="S16" s="51" t="s">
        <v>3</v>
      </c>
      <c r="T16" s="9" t="s">
        <v>3</v>
      </c>
    </row>
    <row r="17" spans="1:20" ht="15" customHeight="1">
      <c r="A17" s="12" t="s">
        <v>3</v>
      </c>
      <c r="B17" s="13" t="s">
        <v>3</v>
      </c>
      <c r="C17" s="13" t="s">
        <v>3</v>
      </c>
      <c r="D17" s="13" t="s">
        <v>3</v>
      </c>
      <c r="E17" s="14" t="s">
        <v>3</v>
      </c>
      <c r="F17" s="14" t="s">
        <v>3</v>
      </c>
      <c r="G17" s="14" t="s">
        <v>3</v>
      </c>
      <c r="H17" s="14" t="s">
        <v>3</v>
      </c>
      <c r="I17" s="14" t="s">
        <v>3</v>
      </c>
      <c r="J17" s="14" t="s">
        <v>3</v>
      </c>
      <c r="K17" s="14" t="s">
        <v>3</v>
      </c>
      <c r="L17" s="14" t="s">
        <v>3</v>
      </c>
      <c r="M17" s="14" t="s">
        <v>3</v>
      </c>
      <c r="N17" s="14" t="s">
        <v>3</v>
      </c>
      <c r="O17" s="14" t="s">
        <v>3</v>
      </c>
      <c r="P17" s="14" t="s">
        <v>3</v>
      </c>
      <c r="Q17" s="14" t="s">
        <v>3</v>
      </c>
      <c r="R17" s="14" t="s">
        <v>3</v>
      </c>
      <c r="S17" s="52" t="s">
        <v>3</v>
      </c>
      <c r="T17" s="14" t="s">
        <v>3</v>
      </c>
    </row>
    <row r="18" spans="1:20" ht="15" customHeight="1">
      <c r="A18" s="34" t="s">
        <v>276</v>
      </c>
      <c r="B18" s="35" t="s">
        <v>3</v>
      </c>
      <c r="C18" s="35" t="s">
        <v>3</v>
      </c>
      <c r="D18" s="35" t="s">
        <v>3</v>
      </c>
      <c r="E18" s="20" t="s">
        <v>3</v>
      </c>
      <c r="F18" s="20" t="s">
        <v>3</v>
      </c>
      <c r="G18" s="20" t="s">
        <v>3</v>
      </c>
      <c r="H18" s="20" t="s">
        <v>3</v>
      </c>
      <c r="I18" s="20" t="s">
        <v>3</v>
      </c>
      <c r="J18" s="20" t="s">
        <v>3</v>
      </c>
      <c r="K18" s="20" t="s">
        <v>3</v>
      </c>
      <c r="L18" s="20" t="s">
        <v>3</v>
      </c>
      <c r="M18" s="20" t="s">
        <v>3</v>
      </c>
      <c r="N18" s="17" t="s">
        <v>3</v>
      </c>
      <c r="O18" s="20" t="s">
        <v>3</v>
      </c>
      <c r="P18" s="20" t="s">
        <v>3</v>
      </c>
      <c r="Q18" s="17" t="s">
        <v>3</v>
      </c>
      <c r="R18" s="20" t="s">
        <v>3</v>
      </c>
      <c r="S18" s="20" t="s">
        <v>3</v>
      </c>
      <c r="T18" s="17" t="s">
        <v>3</v>
      </c>
    </row>
    <row r="19" spans="1:20" ht="15" customHeight="1">
      <c r="A19" s="36" t="s">
        <v>277</v>
      </c>
      <c r="B19" s="20" t="s">
        <v>3</v>
      </c>
      <c r="C19" s="20" t="s">
        <v>3</v>
      </c>
      <c r="D19" s="20" t="s">
        <v>3</v>
      </c>
      <c r="E19" s="35" t="s">
        <v>278</v>
      </c>
      <c r="F19" s="35" t="s">
        <v>3</v>
      </c>
      <c r="G19" s="35" t="s">
        <v>3</v>
      </c>
      <c r="H19" s="35" t="s">
        <v>3</v>
      </c>
      <c r="I19" s="37">
        <v>0</v>
      </c>
      <c r="J19" s="44" t="s">
        <v>3</v>
      </c>
      <c r="K19" s="44" t="s">
        <v>3</v>
      </c>
      <c r="L19" s="35" t="s">
        <v>279</v>
      </c>
      <c r="M19" s="35" t="s">
        <v>3</v>
      </c>
      <c r="N19" s="45" t="s">
        <v>3</v>
      </c>
      <c r="O19" s="35" t="s">
        <v>3</v>
      </c>
      <c r="P19" s="37"/>
      <c r="Q19" s="45">
        <v>0</v>
      </c>
      <c r="R19" s="35"/>
      <c r="S19" s="35" t="s">
        <v>280</v>
      </c>
      <c r="T19" s="45" t="s">
        <v>3</v>
      </c>
    </row>
    <row r="20" spans="1:20" ht="15" customHeight="1">
      <c r="A20" s="36" t="s">
        <v>281</v>
      </c>
      <c r="B20" s="20" t="s">
        <v>3</v>
      </c>
      <c r="C20" s="20" t="s">
        <v>3</v>
      </c>
      <c r="D20" s="20" t="s">
        <v>3</v>
      </c>
      <c r="E20" s="35" t="s">
        <v>282</v>
      </c>
      <c r="F20" s="35" t="s">
        <v>3</v>
      </c>
      <c r="G20" s="35" t="s">
        <v>3</v>
      </c>
      <c r="H20" s="37">
        <v>0</v>
      </c>
      <c r="I20" s="38" t="s">
        <v>3</v>
      </c>
      <c r="J20" s="38" t="s">
        <v>3</v>
      </c>
      <c r="K20" s="35" t="s">
        <v>283</v>
      </c>
      <c r="L20" s="35" t="s">
        <v>3</v>
      </c>
      <c r="M20" s="35" t="s">
        <v>3</v>
      </c>
      <c r="N20" s="45" t="s">
        <v>3</v>
      </c>
      <c r="O20" s="35" t="s">
        <v>3</v>
      </c>
      <c r="P20" s="35" t="s">
        <v>3</v>
      </c>
      <c r="Q20" s="45">
        <v>1</v>
      </c>
      <c r="R20" s="35" t="s">
        <v>3</v>
      </c>
      <c r="S20" s="20" t="s">
        <v>3</v>
      </c>
      <c r="T20" s="17" t="s">
        <v>3</v>
      </c>
    </row>
    <row r="21" spans="1:20" ht="15" customHeight="1">
      <c r="A21" s="36" t="s">
        <v>284</v>
      </c>
      <c r="B21" s="20" t="s">
        <v>3</v>
      </c>
      <c r="C21" s="20" t="s">
        <v>3</v>
      </c>
      <c r="D21" s="20" t="s">
        <v>3</v>
      </c>
      <c r="E21" s="35" t="s">
        <v>285</v>
      </c>
      <c r="F21" s="35" t="s">
        <v>3</v>
      </c>
      <c r="G21" s="37">
        <v>0</v>
      </c>
      <c r="H21" s="38" t="s">
        <v>3</v>
      </c>
      <c r="I21" s="20" t="s">
        <v>286</v>
      </c>
      <c r="J21" s="20" t="s">
        <v>3</v>
      </c>
      <c r="K21" s="37">
        <v>0</v>
      </c>
      <c r="L21" s="38" t="s">
        <v>3</v>
      </c>
      <c r="M21" s="35" t="s">
        <v>287</v>
      </c>
      <c r="N21" s="46">
        <v>0</v>
      </c>
      <c r="O21" s="35" t="s">
        <v>288</v>
      </c>
      <c r="P21" s="35" t="s">
        <v>3</v>
      </c>
      <c r="Q21" s="53" t="s">
        <v>286</v>
      </c>
      <c r="R21" s="37">
        <v>0</v>
      </c>
      <c r="S21" s="38" t="s">
        <v>3</v>
      </c>
      <c r="T21" s="35" t="s">
        <v>289</v>
      </c>
    </row>
    <row r="23" ht="15">
      <c r="M23" s="21"/>
    </row>
  </sheetData>
  <sheetProtection/>
  <mergeCells count="105">
    <mergeCell ref="A1:T1"/>
    <mergeCell ref="A4:D4"/>
    <mergeCell ref="E4:F4"/>
    <mergeCell ref="M4:R4"/>
    <mergeCell ref="S4:T4"/>
    <mergeCell ref="G8:I8"/>
    <mergeCell ref="J8:L8"/>
    <mergeCell ref="M8:N8"/>
    <mergeCell ref="O8:P8"/>
    <mergeCell ref="Q8:R8"/>
    <mergeCell ref="S8:T8"/>
    <mergeCell ref="G9:I9"/>
    <mergeCell ref="J9:L9"/>
    <mergeCell ref="M9:N9"/>
    <mergeCell ref="O9:P9"/>
    <mergeCell ref="Q9:R9"/>
    <mergeCell ref="S9:T9"/>
    <mergeCell ref="A10:C10"/>
    <mergeCell ref="G10:I10"/>
    <mergeCell ref="J10:L10"/>
    <mergeCell ref="M10:N10"/>
    <mergeCell ref="O10:P10"/>
    <mergeCell ref="Q10:R10"/>
    <mergeCell ref="S10:T10"/>
    <mergeCell ref="A11:C11"/>
    <mergeCell ref="G11:I11"/>
    <mergeCell ref="J11:L11"/>
    <mergeCell ref="M11:N11"/>
    <mergeCell ref="O11:P11"/>
    <mergeCell ref="Q11:R11"/>
    <mergeCell ref="S11:T11"/>
    <mergeCell ref="A12:C12"/>
    <mergeCell ref="G12:I12"/>
    <mergeCell ref="J12:L12"/>
    <mergeCell ref="M12:N12"/>
    <mergeCell ref="O12:P12"/>
    <mergeCell ref="Q12:R12"/>
    <mergeCell ref="S12:T12"/>
    <mergeCell ref="A13:C13"/>
    <mergeCell ref="G13:I13"/>
    <mergeCell ref="J13:L13"/>
    <mergeCell ref="M13:N13"/>
    <mergeCell ref="O13:P13"/>
    <mergeCell ref="Q13:R13"/>
    <mergeCell ref="S13:T13"/>
    <mergeCell ref="A14:C14"/>
    <mergeCell ref="G14:I14"/>
    <mergeCell ref="J14:L14"/>
    <mergeCell ref="M14:N14"/>
    <mergeCell ref="O14:P14"/>
    <mergeCell ref="Q14:R14"/>
    <mergeCell ref="S14:T14"/>
    <mergeCell ref="A15:C15"/>
    <mergeCell ref="G15:I15"/>
    <mergeCell ref="J15:L15"/>
    <mergeCell ref="M15:N15"/>
    <mergeCell ref="O15:P15"/>
    <mergeCell ref="Q15:R15"/>
    <mergeCell ref="S15:T15"/>
    <mergeCell ref="A16:C16"/>
    <mergeCell ref="G16:I16"/>
    <mergeCell ref="J16:L16"/>
    <mergeCell ref="M16:N16"/>
    <mergeCell ref="O16:P16"/>
    <mergeCell ref="Q16:R16"/>
    <mergeCell ref="S16:T16"/>
    <mergeCell ref="A17:C17"/>
    <mergeCell ref="G17:I17"/>
    <mergeCell ref="J17:L17"/>
    <mergeCell ref="M17:N17"/>
    <mergeCell ref="O17:P17"/>
    <mergeCell ref="Q17:R17"/>
    <mergeCell ref="S17:T17"/>
    <mergeCell ref="A18:D18"/>
    <mergeCell ref="G18:I18"/>
    <mergeCell ref="J18:L18"/>
    <mergeCell ref="O18:P18"/>
    <mergeCell ref="A19:D19"/>
    <mergeCell ref="E19:H19"/>
    <mergeCell ref="I19:K19"/>
    <mergeCell ref="L19:O19"/>
    <mergeCell ref="Q19:R19"/>
    <mergeCell ref="A20:D20"/>
    <mergeCell ref="E20:G20"/>
    <mergeCell ref="H20:J20"/>
    <mergeCell ref="K20:P20"/>
    <mergeCell ref="Q20:R20"/>
    <mergeCell ref="A21:D21"/>
    <mergeCell ref="E21:F21"/>
    <mergeCell ref="G21:H21"/>
    <mergeCell ref="I21:J21"/>
    <mergeCell ref="K21:L21"/>
    <mergeCell ref="O21:P21"/>
    <mergeCell ref="A8:A9"/>
    <mergeCell ref="B8:B9"/>
    <mergeCell ref="C8:C9"/>
    <mergeCell ref="D5:D7"/>
    <mergeCell ref="E5:E7"/>
    <mergeCell ref="F5:F7"/>
    <mergeCell ref="M5:N7"/>
    <mergeCell ref="O5:P7"/>
    <mergeCell ref="Q5:R7"/>
    <mergeCell ref="S5:T7"/>
    <mergeCell ref="A5:C7"/>
    <mergeCell ref="G4:L7"/>
  </mergeCells>
  <printOptions/>
  <pageMargins left="0.75" right="0.75" top="1" bottom="1" header="0.5" footer="0.5"/>
  <pageSetup fitToHeight="1" fitToWidth="1" horizontalDpi="600" verticalDpi="600" orientation="landscape" paperSize="9" scale="7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7"/>
  <sheetViews>
    <sheetView workbookViewId="0" topLeftCell="A1">
      <selection activeCell="Q32" sqref="Q32"/>
    </sheetView>
  </sheetViews>
  <sheetFormatPr defaultColWidth="8.8515625" defaultRowHeight="12.75"/>
  <cols>
    <col min="1" max="3" width="3.140625" style="1" customWidth="1"/>
    <col min="4" max="4" width="37.421875" style="1" customWidth="1"/>
    <col min="5" max="5" width="6.7109375" style="1" customWidth="1"/>
    <col min="6" max="103" width="3.00390625" style="1" customWidth="1"/>
    <col min="104" max="104" width="9.7109375" style="1" customWidth="1"/>
    <col min="105" max="16384" width="8.8515625" style="1" customWidth="1"/>
  </cols>
  <sheetData>
    <row r="1" spans="4:103" ht="36" customHeight="1">
      <c r="D1" s="2" t="s">
        <v>290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CY1" s="22"/>
    </row>
    <row r="2" spans="1:103" ht="27.75" customHeight="1">
      <c r="A2" s="3" t="s">
        <v>1</v>
      </c>
      <c r="AZ2" s="21"/>
      <c r="CY2" s="22"/>
    </row>
    <row r="3" spans="1:103" ht="15" customHeight="1">
      <c r="A3" s="4" t="s">
        <v>5</v>
      </c>
      <c r="B3" s="5" t="s">
        <v>3</v>
      </c>
      <c r="C3" s="5" t="s">
        <v>3</v>
      </c>
      <c r="D3" s="5" t="s">
        <v>3</v>
      </c>
      <c r="E3" s="5" t="s">
        <v>176</v>
      </c>
      <c r="F3" s="6" t="s">
        <v>224</v>
      </c>
      <c r="G3" s="6" t="s">
        <v>3</v>
      </c>
      <c r="H3" s="6" t="s">
        <v>3</v>
      </c>
      <c r="I3" s="6" t="s">
        <v>3</v>
      </c>
      <c r="J3" s="6" t="s">
        <v>3</v>
      </c>
      <c r="K3" s="6" t="s">
        <v>3</v>
      </c>
      <c r="L3" s="6" t="s">
        <v>3</v>
      </c>
      <c r="M3" s="6" t="s">
        <v>3</v>
      </c>
      <c r="N3" s="6" t="s">
        <v>3</v>
      </c>
      <c r="O3" s="6" t="s">
        <v>225</v>
      </c>
      <c r="P3" s="6" t="s">
        <v>3</v>
      </c>
      <c r="Q3" s="6" t="s">
        <v>3</v>
      </c>
      <c r="R3" s="6" t="s">
        <v>3</v>
      </c>
      <c r="S3" s="6" t="s">
        <v>3</v>
      </c>
      <c r="T3" s="6" t="s">
        <v>3</v>
      </c>
      <c r="U3" s="6" t="s">
        <v>3</v>
      </c>
      <c r="V3" s="6" t="s">
        <v>3</v>
      </c>
      <c r="W3" s="6" t="s">
        <v>3</v>
      </c>
      <c r="X3" s="6" t="s">
        <v>3</v>
      </c>
      <c r="Y3" s="6" t="s">
        <v>3</v>
      </c>
      <c r="Z3" s="6" t="s">
        <v>3</v>
      </c>
      <c r="AA3" s="6" t="s">
        <v>3</v>
      </c>
      <c r="AB3" s="6" t="s">
        <v>3</v>
      </c>
      <c r="AC3" s="6" t="s">
        <v>3</v>
      </c>
      <c r="AD3" s="6" t="s">
        <v>3</v>
      </c>
      <c r="AE3" s="6" t="s">
        <v>3</v>
      </c>
      <c r="AF3" s="6" t="s">
        <v>3</v>
      </c>
      <c r="AG3" s="6" t="s">
        <v>3</v>
      </c>
      <c r="AH3" s="6" t="s">
        <v>3</v>
      </c>
      <c r="AI3" s="6" t="s">
        <v>3</v>
      </c>
      <c r="AJ3" s="6" t="s">
        <v>3</v>
      </c>
      <c r="AK3" s="6" t="s">
        <v>3</v>
      </c>
      <c r="AL3" s="6" t="s">
        <v>3</v>
      </c>
      <c r="AM3" s="6" t="s">
        <v>3</v>
      </c>
      <c r="AN3" s="6" t="s">
        <v>3</v>
      </c>
      <c r="AO3" s="6" t="s">
        <v>3</v>
      </c>
      <c r="AP3" s="6" t="s">
        <v>3</v>
      </c>
      <c r="AQ3" s="6" t="s">
        <v>226</v>
      </c>
      <c r="AR3" s="6" t="s">
        <v>3</v>
      </c>
      <c r="AS3" s="6" t="s">
        <v>3</v>
      </c>
      <c r="AT3" s="6" t="s">
        <v>3</v>
      </c>
      <c r="AU3" s="6" t="s">
        <v>3</v>
      </c>
      <c r="AV3" s="6" t="s">
        <v>3</v>
      </c>
      <c r="AW3" s="6" t="s">
        <v>3</v>
      </c>
      <c r="AX3" s="6" t="s">
        <v>3</v>
      </c>
      <c r="AY3" s="6" t="s">
        <v>3</v>
      </c>
      <c r="AZ3" s="6" t="s">
        <v>3</v>
      </c>
      <c r="BA3" s="6" t="s">
        <v>3</v>
      </c>
      <c r="BB3" s="6" t="s">
        <v>3</v>
      </c>
      <c r="BC3" s="6" t="s">
        <v>3</v>
      </c>
      <c r="BD3" s="6" t="s">
        <v>3</v>
      </c>
      <c r="BE3" s="6" t="s">
        <v>3</v>
      </c>
      <c r="BF3" s="6" t="s">
        <v>291</v>
      </c>
      <c r="BG3" s="6" t="s">
        <v>3</v>
      </c>
      <c r="BH3" s="6" t="s">
        <v>3</v>
      </c>
      <c r="BI3" s="6" t="s">
        <v>3</v>
      </c>
      <c r="BJ3" s="6" t="s">
        <v>3</v>
      </c>
      <c r="BK3" s="6" t="s">
        <v>3</v>
      </c>
      <c r="BL3" s="6" t="s">
        <v>3</v>
      </c>
      <c r="BM3" s="6" t="s">
        <v>3</v>
      </c>
      <c r="BN3" s="6" t="s">
        <v>3</v>
      </c>
      <c r="BO3" s="6" t="s">
        <v>3</v>
      </c>
      <c r="BP3" s="6" t="s">
        <v>3</v>
      </c>
      <c r="BQ3" s="6" t="s">
        <v>292</v>
      </c>
      <c r="BR3" s="6" t="s">
        <v>3</v>
      </c>
      <c r="BS3" s="6" t="s">
        <v>3</v>
      </c>
      <c r="BT3" s="6" t="s">
        <v>3</v>
      </c>
      <c r="BU3" s="6" t="s">
        <v>3</v>
      </c>
      <c r="BV3" s="6" t="s">
        <v>3</v>
      </c>
      <c r="BW3" s="6" t="s">
        <v>3</v>
      </c>
      <c r="BX3" s="6" t="s">
        <v>3</v>
      </c>
      <c r="BY3" s="6" t="s">
        <v>3</v>
      </c>
      <c r="BZ3" s="6" t="s">
        <v>3</v>
      </c>
      <c r="CA3" s="6" t="s">
        <v>3</v>
      </c>
      <c r="CB3" s="6" t="s">
        <v>3</v>
      </c>
      <c r="CC3" s="6" t="s">
        <v>3</v>
      </c>
      <c r="CD3" s="6" t="s">
        <v>3</v>
      </c>
      <c r="CE3" s="6" t="s">
        <v>3</v>
      </c>
      <c r="CF3" s="6" t="s">
        <v>293</v>
      </c>
      <c r="CG3" s="6" t="s">
        <v>3</v>
      </c>
      <c r="CH3" s="6" t="s">
        <v>3</v>
      </c>
      <c r="CI3" s="6" t="s">
        <v>3</v>
      </c>
      <c r="CJ3" s="6" t="s">
        <v>3</v>
      </c>
      <c r="CK3" s="6" t="s">
        <v>294</v>
      </c>
      <c r="CL3" s="6" t="s">
        <v>3</v>
      </c>
      <c r="CM3" s="6" t="s">
        <v>3</v>
      </c>
      <c r="CN3" s="6" t="s">
        <v>3</v>
      </c>
      <c r="CO3" s="6" t="s">
        <v>3</v>
      </c>
      <c r="CP3" s="6" t="s">
        <v>3</v>
      </c>
      <c r="CQ3" s="6" t="s">
        <v>3</v>
      </c>
      <c r="CR3" s="6" t="s">
        <v>295</v>
      </c>
      <c r="CS3" s="6" t="s">
        <v>3</v>
      </c>
      <c r="CT3" s="6" t="s">
        <v>3</v>
      </c>
      <c r="CU3" s="6" t="s">
        <v>296</v>
      </c>
      <c r="CV3" s="6" t="s">
        <v>3</v>
      </c>
      <c r="CW3" s="6" t="s">
        <v>3</v>
      </c>
      <c r="CX3" s="6" t="s">
        <v>3</v>
      </c>
      <c r="CY3" s="23" t="s">
        <v>297</v>
      </c>
    </row>
    <row r="4" spans="1:103" ht="15" customHeight="1">
      <c r="A4" s="7" t="s">
        <v>168</v>
      </c>
      <c r="B4" s="8" t="s">
        <v>3</v>
      </c>
      <c r="C4" s="8" t="s">
        <v>3</v>
      </c>
      <c r="D4" s="8" t="s">
        <v>169</v>
      </c>
      <c r="E4" s="8" t="s">
        <v>3</v>
      </c>
      <c r="F4" s="8" t="s">
        <v>139</v>
      </c>
      <c r="G4" s="8" t="s">
        <v>227</v>
      </c>
      <c r="H4" s="8" t="s">
        <v>228</v>
      </c>
      <c r="I4" s="8" t="s">
        <v>298</v>
      </c>
      <c r="J4" s="8" t="s">
        <v>235</v>
      </c>
      <c r="K4" s="8" t="s">
        <v>299</v>
      </c>
      <c r="L4" s="8" t="s">
        <v>300</v>
      </c>
      <c r="M4" s="8" t="s">
        <v>301</v>
      </c>
      <c r="N4" s="8" t="s">
        <v>240</v>
      </c>
      <c r="O4" s="8" t="s">
        <v>139</v>
      </c>
      <c r="P4" s="8" t="s">
        <v>241</v>
      </c>
      <c r="Q4" s="8" t="s">
        <v>242</v>
      </c>
      <c r="R4" s="8" t="s">
        <v>302</v>
      </c>
      <c r="S4" s="8" t="s">
        <v>303</v>
      </c>
      <c r="T4" s="8" t="s">
        <v>304</v>
      </c>
      <c r="U4" s="8" t="s">
        <v>305</v>
      </c>
      <c r="V4" s="8" t="s">
        <v>306</v>
      </c>
      <c r="W4" s="8" t="s">
        <v>246</v>
      </c>
      <c r="X4" s="8" t="s">
        <v>307</v>
      </c>
      <c r="Y4" s="8" t="s">
        <v>308</v>
      </c>
      <c r="Z4" s="8" t="s">
        <v>270</v>
      </c>
      <c r="AA4" s="8" t="s">
        <v>309</v>
      </c>
      <c r="AB4" s="8" t="s">
        <v>310</v>
      </c>
      <c r="AC4" s="8" t="s">
        <v>311</v>
      </c>
      <c r="AD4" s="8" t="s">
        <v>312</v>
      </c>
      <c r="AE4" s="8" t="s">
        <v>272</v>
      </c>
      <c r="AF4" s="8" t="s">
        <v>313</v>
      </c>
      <c r="AG4" s="8" t="s">
        <v>314</v>
      </c>
      <c r="AH4" s="8" t="s">
        <v>315</v>
      </c>
      <c r="AI4" s="8" t="s">
        <v>316</v>
      </c>
      <c r="AJ4" s="8" t="s">
        <v>317</v>
      </c>
      <c r="AK4" s="8" t="s">
        <v>318</v>
      </c>
      <c r="AL4" s="8" t="s">
        <v>252</v>
      </c>
      <c r="AM4" s="8" t="s">
        <v>275</v>
      </c>
      <c r="AN4" s="8" t="s">
        <v>255</v>
      </c>
      <c r="AO4" s="8" t="s">
        <v>319</v>
      </c>
      <c r="AP4" s="8" t="s">
        <v>256</v>
      </c>
      <c r="AQ4" s="8" t="s">
        <v>139</v>
      </c>
      <c r="AR4" s="8" t="s">
        <v>320</v>
      </c>
      <c r="AS4" s="8" t="s">
        <v>321</v>
      </c>
      <c r="AT4" s="8" t="s">
        <v>322</v>
      </c>
      <c r="AU4" s="8" t="s">
        <v>258</v>
      </c>
      <c r="AV4" s="8" t="s">
        <v>259</v>
      </c>
      <c r="AW4" s="8" t="s">
        <v>323</v>
      </c>
      <c r="AX4" s="8" t="s">
        <v>324</v>
      </c>
      <c r="AY4" s="8" t="s">
        <v>325</v>
      </c>
      <c r="AZ4" s="8" t="s">
        <v>326</v>
      </c>
      <c r="BA4" s="8" t="s">
        <v>327</v>
      </c>
      <c r="BB4" s="8" t="s">
        <v>238</v>
      </c>
      <c r="BC4" s="8" t="s">
        <v>328</v>
      </c>
      <c r="BD4" s="8" t="s">
        <v>329</v>
      </c>
      <c r="BE4" s="8" t="s">
        <v>260</v>
      </c>
      <c r="BF4" s="8" t="s">
        <v>139</v>
      </c>
      <c r="BG4" s="8" t="s">
        <v>330</v>
      </c>
      <c r="BH4" s="8" t="s">
        <v>331</v>
      </c>
      <c r="BI4" s="8" t="s">
        <v>332</v>
      </c>
      <c r="BJ4" s="8" t="s">
        <v>333</v>
      </c>
      <c r="BK4" s="8" t="s">
        <v>334</v>
      </c>
      <c r="BL4" s="8" t="s">
        <v>335</v>
      </c>
      <c r="BM4" s="8" t="s">
        <v>336</v>
      </c>
      <c r="BN4" s="8" t="s">
        <v>274</v>
      </c>
      <c r="BO4" s="8" t="s">
        <v>337</v>
      </c>
      <c r="BP4" s="8" t="s">
        <v>338</v>
      </c>
      <c r="BQ4" s="8" t="s">
        <v>139</v>
      </c>
      <c r="BR4" s="8" t="s">
        <v>330</v>
      </c>
      <c r="BS4" s="8" t="s">
        <v>331</v>
      </c>
      <c r="BT4" s="8" t="s">
        <v>332</v>
      </c>
      <c r="BU4" s="8" t="s">
        <v>333</v>
      </c>
      <c r="BV4" s="8" t="s">
        <v>334</v>
      </c>
      <c r="BW4" s="8" t="s">
        <v>335</v>
      </c>
      <c r="BX4" s="8" t="s">
        <v>336</v>
      </c>
      <c r="BY4" s="8" t="s">
        <v>339</v>
      </c>
      <c r="BZ4" s="8" t="s">
        <v>340</v>
      </c>
      <c r="CA4" s="8" t="s">
        <v>341</v>
      </c>
      <c r="CB4" s="8" t="s">
        <v>342</v>
      </c>
      <c r="CC4" s="8" t="s">
        <v>274</v>
      </c>
      <c r="CD4" s="8" t="s">
        <v>337</v>
      </c>
      <c r="CE4" s="8" t="s">
        <v>292</v>
      </c>
      <c r="CF4" s="8" t="s">
        <v>139</v>
      </c>
      <c r="CG4" s="8" t="s">
        <v>343</v>
      </c>
      <c r="CH4" s="8" t="s">
        <v>344</v>
      </c>
      <c r="CI4" s="8" t="s">
        <v>345</v>
      </c>
      <c r="CJ4" s="8" t="s">
        <v>346</v>
      </c>
      <c r="CK4" s="8" t="s">
        <v>139</v>
      </c>
      <c r="CL4" s="8" t="s">
        <v>347</v>
      </c>
      <c r="CM4" s="8" t="s">
        <v>348</v>
      </c>
      <c r="CN4" s="8" t="s">
        <v>349</v>
      </c>
      <c r="CO4" s="8" t="s">
        <v>350</v>
      </c>
      <c r="CP4" s="8" t="s">
        <v>351</v>
      </c>
      <c r="CQ4" s="8" t="s">
        <v>352</v>
      </c>
      <c r="CR4" s="8" t="s">
        <v>139</v>
      </c>
      <c r="CS4" s="8" t="s">
        <v>353</v>
      </c>
      <c r="CT4" s="8" t="s">
        <v>354</v>
      </c>
      <c r="CU4" s="8" t="s">
        <v>139</v>
      </c>
      <c r="CV4" s="8" t="s">
        <v>355</v>
      </c>
      <c r="CW4" s="8" t="s">
        <v>356</v>
      </c>
      <c r="CX4" s="8" t="s">
        <v>357</v>
      </c>
      <c r="CY4" s="24" t="s">
        <v>3</v>
      </c>
    </row>
    <row r="5" spans="1:103" ht="15" customHeight="1">
      <c r="A5" s="7" t="s">
        <v>3</v>
      </c>
      <c r="B5" s="8" t="s">
        <v>3</v>
      </c>
      <c r="C5" s="8" t="s">
        <v>3</v>
      </c>
      <c r="D5" s="8" t="s">
        <v>3</v>
      </c>
      <c r="E5" s="8" t="s">
        <v>3</v>
      </c>
      <c r="F5" s="8" t="s">
        <v>3</v>
      </c>
      <c r="G5" s="8" t="s">
        <v>3</v>
      </c>
      <c r="H5" s="8" t="s">
        <v>3</v>
      </c>
      <c r="I5" s="8" t="s">
        <v>3</v>
      </c>
      <c r="J5" s="8" t="s">
        <v>3</v>
      </c>
      <c r="K5" s="8" t="s">
        <v>3</v>
      </c>
      <c r="L5" s="8" t="s">
        <v>3</v>
      </c>
      <c r="M5" s="8" t="s">
        <v>3</v>
      </c>
      <c r="N5" s="8" t="s">
        <v>3</v>
      </c>
      <c r="O5" s="8" t="s">
        <v>3</v>
      </c>
      <c r="P5" s="8" t="s">
        <v>3</v>
      </c>
      <c r="Q5" s="8" t="s">
        <v>3</v>
      </c>
      <c r="R5" s="8" t="s">
        <v>3</v>
      </c>
      <c r="S5" s="8" t="s">
        <v>3</v>
      </c>
      <c r="T5" s="8" t="s">
        <v>3</v>
      </c>
      <c r="U5" s="8" t="s">
        <v>3</v>
      </c>
      <c r="V5" s="8" t="s">
        <v>3</v>
      </c>
      <c r="W5" s="8" t="s">
        <v>3</v>
      </c>
      <c r="X5" s="8" t="s">
        <v>3</v>
      </c>
      <c r="Y5" s="8" t="s">
        <v>3</v>
      </c>
      <c r="Z5" s="8" t="s">
        <v>3</v>
      </c>
      <c r="AA5" s="8" t="s">
        <v>3</v>
      </c>
      <c r="AB5" s="8" t="s">
        <v>3</v>
      </c>
      <c r="AC5" s="8" t="s">
        <v>3</v>
      </c>
      <c r="AD5" s="8" t="s">
        <v>3</v>
      </c>
      <c r="AE5" s="8" t="s">
        <v>3</v>
      </c>
      <c r="AF5" s="8" t="s">
        <v>3</v>
      </c>
      <c r="AG5" s="8" t="s">
        <v>3</v>
      </c>
      <c r="AH5" s="8" t="s">
        <v>3</v>
      </c>
      <c r="AI5" s="8" t="s">
        <v>3</v>
      </c>
      <c r="AJ5" s="8" t="s">
        <v>3</v>
      </c>
      <c r="AK5" s="8" t="s">
        <v>3</v>
      </c>
      <c r="AL5" s="8" t="s">
        <v>3</v>
      </c>
      <c r="AM5" s="8" t="s">
        <v>3</v>
      </c>
      <c r="AN5" s="8" t="s">
        <v>3</v>
      </c>
      <c r="AO5" s="8" t="s">
        <v>3</v>
      </c>
      <c r="AP5" s="8" t="s">
        <v>3</v>
      </c>
      <c r="AQ5" s="8" t="s">
        <v>3</v>
      </c>
      <c r="AR5" s="8" t="s">
        <v>3</v>
      </c>
      <c r="AS5" s="8" t="s">
        <v>3</v>
      </c>
      <c r="AT5" s="8" t="s">
        <v>3</v>
      </c>
      <c r="AU5" s="8" t="s">
        <v>3</v>
      </c>
      <c r="AV5" s="8" t="s">
        <v>3</v>
      </c>
      <c r="AW5" s="8" t="s">
        <v>3</v>
      </c>
      <c r="AX5" s="8" t="s">
        <v>3</v>
      </c>
      <c r="AY5" s="8" t="s">
        <v>3</v>
      </c>
      <c r="AZ5" s="8" t="s">
        <v>3</v>
      </c>
      <c r="BA5" s="8" t="s">
        <v>3</v>
      </c>
      <c r="BB5" s="8" t="s">
        <v>3</v>
      </c>
      <c r="BC5" s="8" t="s">
        <v>3</v>
      </c>
      <c r="BD5" s="8" t="s">
        <v>3</v>
      </c>
      <c r="BE5" s="8" t="s">
        <v>3</v>
      </c>
      <c r="BF5" s="8" t="s">
        <v>3</v>
      </c>
      <c r="BG5" s="8" t="s">
        <v>3</v>
      </c>
      <c r="BH5" s="8" t="s">
        <v>3</v>
      </c>
      <c r="BI5" s="8" t="s">
        <v>3</v>
      </c>
      <c r="BJ5" s="8" t="s">
        <v>3</v>
      </c>
      <c r="BK5" s="8" t="s">
        <v>3</v>
      </c>
      <c r="BL5" s="8" t="s">
        <v>3</v>
      </c>
      <c r="BM5" s="8" t="s">
        <v>3</v>
      </c>
      <c r="BN5" s="8" t="s">
        <v>3</v>
      </c>
      <c r="BO5" s="8" t="s">
        <v>3</v>
      </c>
      <c r="BP5" s="8" t="s">
        <v>3</v>
      </c>
      <c r="BQ5" s="8" t="s">
        <v>3</v>
      </c>
      <c r="BR5" s="8" t="s">
        <v>3</v>
      </c>
      <c r="BS5" s="8" t="s">
        <v>3</v>
      </c>
      <c r="BT5" s="8" t="s">
        <v>3</v>
      </c>
      <c r="BU5" s="8" t="s">
        <v>3</v>
      </c>
      <c r="BV5" s="8" t="s">
        <v>3</v>
      </c>
      <c r="BW5" s="8" t="s">
        <v>3</v>
      </c>
      <c r="BX5" s="8" t="s">
        <v>3</v>
      </c>
      <c r="BY5" s="8" t="s">
        <v>3</v>
      </c>
      <c r="BZ5" s="8" t="s">
        <v>3</v>
      </c>
      <c r="CA5" s="8" t="s">
        <v>3</v>
      </c>
      <c r="CB5" s="8" t="s">
        <v>3</v>
      </c>
      <c r="CC5" s="8" t="s">
        <v>3</v>
      </c>
      <c r="CD5" s="8" t="s">
        <v>3</v>
      </c>
      <c r="CE5" s="8" t="s">
        <v>3</v>
      </c>
      <c r="CF5" s="8" t="s">
        <v>3</v>
      </c>
      <c r="CG5" s="8" t="s">
        <v>3</v>
      </c>
      <c r="CH5" s="8" t="s">
        <v>3</v>
      </c>
      <c r="CI5" s="8" t="s">
        <v>3</v>
      </c>
      <c r="CJ5" s="8" t="s">
        <v>3</v>
      </c>
      <c r="CK5" s="8" t="s">
        <v>3</v>
      </c>
      <c r="CL5" s="8" t="s">
        <v>3</v>
      </c>
      <c r="CM5" s="8" t="s">
        <v>3</v>
      </c>
      <c r="CN5" s="8" t="s">
        <v>3</v>
      </c>
      <c r="CO5" s="8" t="s">
        <v>3</v>
      </c>
      <c r="CP5" s="8" t="s">
        <v>3</v>
      </c>
      <c r="CQ5" s="8" t="s">
        <v>3</v>
      </c>
      <c r="CR5" s="8" t="s">
        <v>3</v>
      </c>
      <c r="CS5" s="8" t="s">
        <v>3</v>
      </c>
      <c r="CT5" s="8" t="s">
        <v>3</v>
      </c>
      <c r="CU5" s="8" t="s">
        <v>3</v>
      </c>
      <c r="CV5" s="8" t="s">
        <v>3</v>
      </c>
      <c r="CW5" s="8" t="s">
        <v>3</v>
      </c>
      <c r="CX5" s="8" t="s">
        <v>3</v>
      </c>
      <c r="CY5" s="24" t="s">
        <v>3</v>
      </c>
    </row>
    <row r="6" spans="1:103" ht="139.5" customHeight="1">
      <c r="A6" s="7" t="s">
        <v>3</v>
      </c>
      <c r="B6" s="8" t="s">
        <v>3</v>
      </c>
      <c r="C6" s="8" t="s">
        <v>3</v>
      </c>
      <c r="D6" s="8" t="s">
        <v>3</v>
      </c>
      <c r="E6" s="8" t="s">
        <v>3</v>
      </c>
      <c r="F6" s="8" t="s">
        <v>3</v>
      </c>
      <c r="G6" s="8" t="s">
        <v>3</v>
      </c>
      <c r="H6" s="8" t="s">
        <v>3</v>
      </c>
      <c r="I6" s="8" t="s">
        <v>3</v>
      </c>
      <c r="J6" s="8" t="s">
        <v>3</v>
      </c>
      <c r="K6" s="8" t="s">
        <v>3</v>
      </c>
      <c r="L6" s="8" t="s">
        <v>3</v>
      </c>
      <c r="M6" s="8" t="s">
        <v>3</v>
      </c>
      <c r="N6" s="8" t="s">
        <v>3</v>
      </c>
      <c r="O6" s="8" t="s">
        <v>3</v>
      </c>
      <c r="P6" s="8" t="s">
        <v>3</v>
      </c>
      <c r="Q6" s="8" t="s">
        <v>3</v>
      </c>
      <c r="R6" s="8" t="s">
        <v>3</v>
      </c>
      <c r="S6" s="8" t="s">
        <v>3</v>
      </c>
      <c r="T6" s="8" t="s">
        <v>3</v>
      </c>
      <c r="U6" s="8" t="s">
        <v>3</v>
      </c>
      <c r="V6" s="8" t="s">
        <v>3</v>
      </c>
      <c r="W6" s="8" t="s">
        <v>3</v>
      </c>
      <c r="X6" s="8" t="s">
        <v>3</v>
      </c>
      <c r="Y6" s="8" t="s">
        <v>3</v>
      </c>
      <c r="Z6" s="8" t="s">
        <v>3</v>
      </c>
      <c r="AA6" s="8" t="s">
        <v>3</v>
      </c>
      <c r="AB6" s="8" t="s">
        <v>3</v>
      </c>
      <c r="AC6" s="8" t="s">
        <v>3</v>
      </c>
      <c r="AD6" s="8" t="s">
        <v>3</v>
      </c>
      <c r="AE6" s="8" t="s">
        <v>3</v>
      </c>
      <c r="AF6" s="8" t="s">
        <v>3</v>
      </c>
      <c r="AG6" s="8" t="s">
        <v>3</v>
      </c>
      <c r="AH6" s="8" t="s">
        <v>3</v>
      </c>
      <c r="AI6" s="8" t="s">
        <v>3</v>
      </c>
      <c r="AJ6" s="8" t="s">
        <v>3</v>
      </c>
      <c r="AK6" s="8" t="s">
        <v>3</v>
      </c>
      <c r="AL6" s="8" t="s">
        <v>3</v>
      </c>
      <c r="AM6" s="8" t="s">
        <v>3</v>
      </c>
      <c r="AN6" s="8" t="s">
        <v>3</v>
      </c>
      <c r="AO6" s="8" t="s">
        <v>3</v>
      </c>
      <c r="AP6" s="8" t="s">
        <v>3</v>
      </c>
      <c r="AQ6" s="8" t="s">
        <v>3</v>
      </c>
      <c r="AR6" s="8" t="s">
        <v>3</v>
      </c>
      <c r="AS6" s="8" t="s">
        <v>3</v>
      </c>
      <c r="AT6" s="8" t="s">
        <v>3</v>
      </c>
      <c r="AU6" s="8" t="s">
        <v>3</v>
      </c>
      <c r="AV6" s="8" t="s">
        <v>3</v>
      </c>
      <c r="AW6" s="8" t="s">
        <v>3</v>
      </c>
      <c r="AX6" s="8" t="s">
        <v>3</v>
      </c>
      <c r="AY6" s="8" t="s">
        <v>3</v>
      </c>
      <c r="AZ6" s="8" t="s">
        <v>3</v>
      </c>
      <c r="BA6" s="8" t="s">
        <v>3</v>
      </c>
      <c r="BB6" s="8" t="s">
        <v>3</v>
      </c>
      <c r="BC6" s="8" t="s">
        <v>3</v>
      </c>
      <c r="BD6" s="8" t="s">
        <v>3</v>
      </c>
      <c r="BE6" s="8" t="s">
        <v>3</v>
      </c>
      <c r="BF6" s="8" t="s">
        <v>3</v>
      </c>
      <c r="BG6" s="8" t="s">
        <v>3</v>
      </c>
      <c r="BH6" s="8" t="s">
        <v>3</v>
      </c>
      <c r="BI6" s="8" t="s">
        <v>3</v>
      </c>
      <c r="BJ6" s="8" t="s">
        <v>3</v>
      </c>
      <c r="BK6" s="8" t="s">
        <v>3</v>
      </c>
      <c r="BL6" s="8" t="s">
        <v>3</v>
      </c>
      <c r="BM6" s="8" t="s">
        <v>3</v>
      </c>
      <c r="BN6" s="8" t="s">
        <v>3</v>
      </c>
      <c r="BO6" s="8" t="s">
        <v>3</v>
      </c>
      <c r="BP6" s="8" t="s">
        <v>3</v>
      </c>
      <c r="BQ6" s="8" t="s">
        <v>3</v>
      </c>
      <c r="BR6" s="8" t="s">
        <v>3</v>
      </c>
      <c r="BS6" s="8" t="s">
        <v>3</v>
      </c>
      <c r="BT6" s="8" t="s">
        <v>3</v>
      </c>
      <c r="BU6" s="8" t="s">
        <v>3</v>
      </c>
      <c r="BV6" s="8" t="s">
        <v>3</v>
      </c>
      <c r="BW6" s="8" t="s">
        <v>3</v>
      </c>
      <c r="BX6" s="8" t="s">
        <v>3</v>
      </c>
      <c r="BY6" s="8" t="s">
        <v>3</v>
      </c>
      <c r="BZ6" s="8" t="s">
        <v>3</v>
      </c>
      <c r="CA6" s="8" t="s">
        <v>3</v>
      </c>
      <c r="CB6" s="8" t="s">
        <v>3</v>
      </c>
      <c r="CC6" s="8" t="s">
        <v>3</v>
      </c>
      <c r="CD6" s="8" t="s">
        <v>3</v>
      </c>
      <c r="CE6" s="8" t="s">
        <v>3</v>
      </c>
      <c r="CF6" s="8" t="s">
        <v>3</v>
      </c>
      <c r="CG6" s="8" t="s">
        <v>3</v>
      </c>
      <c r="CH6" s="8" t="s">
        <v>3</v>
      </c>
      <c r="CI6" s="8" t="s">
        <v>3</v>
      </c>
      <c r="CJ6" s="8" t="s">
        <v>3</v>
      </c>
      <c r="CK6" s="8" t="s">
        <v>3</v>
      </c>
      <c r="CL6" s="8" t="s">
        <v>3</v>
      </c>
      <c r="CM6" s="8" t="s">
        <v>3</v>
      </c>
      <c r="CN6" s="8" t="s">
        <v>3</v>
      </c>
      <c r="CO6" s="8" t="s">
        <v>3</v>
      </c>
      <c r="CP6" s="8" t="s">
        <v>3</v>
      </c>
      <c r="CQ6" s="8" t="s">
        <v>3</v>
      </c>
      <c r="CR6" s="8" t="s">
        <v>3</v>
      </c>
      <c r="CS6" s="8" t="s">
        <v>3</v>
      </c>
      <c r="CT6" s="8" t="s">
        <v>3</v>
      </c>
      <c r="CU6" s="8" t="s">
        <v>3</v>
      </c>
      <c r="CV6" s="8" t="s">
        <v>3</v>
      </c>
      <c r="CW6" s="8" t="s">
        <v>3</v>
      </c>
      <c r="CX6" s="8" t="s">
        <v>3</v>
      </c>
      <c r="CY6" s="24" t="s">
        <v>3</v>
      </c>
    </row>
    <row r="7" spans="1:103" ht="15" customHeight="1">
      <c r="A7" s="7" t="s">
        <v>173</v>
      </c>
      <c r="B7" s="8" t="s">
        <v>174</v>
      </c>
      <c r="C7" s="8" t="s">
        <v>175</v>
      </c>
      <c r="D7" s="8" t="s">
        <v>10</v>
      </c>
      <c r="E7" s="8" t="s">
        <v>11</v>
      </c>
      <c r="F7" s="8" t="s">
        <v>20</v>
      </c>
      <c r="G7" s="8" t="s">
        <v>12</v>
      </c>
      <c r="H7" s="8" t="s">
        <v>31</v>
      </c>
      <c r="I7" s="8" t="s">
        <v>13</v>
      </c>
      <c r="J7" s="8" t="s">
        <v>42</v>
      </c>
      <c r="K7" s="8" t="s">
        <v>48</v>
      </c>
      <c r="L7" s="8" t="s">
        <v>53</v>
      </c>
      <c r="M7" s="8" t="s">
        <v>58</v>
      </c>
      <c r="N7" s="8" t="s">
        <v>63</v>
      </c>
      <c r="O7" s="8" t="s">
        <v>67</v>
      </c>
      <c r="P7" s="8" t="s">
        <v>72</v>
      </c>
      <c r="Q7" s="8" t="s">
        <v>77</v>
      </c>
      <c r="R7" s="8" t="s">
        <v>82</v>
      </c>
      <c r="S7" s="8" t="s">
        <v>87</v>
      </c>
      <c r="T7" s="8" t="s">
        <v>92</v>
      </c>
      <c r="U7" s="8" t="s">
        <v>97</v>
      </c>
      <c r="V7" s="8" t="s">
        <v>102</v>
      </c>
      <c r="W7" s="8" t="s">
        <v>107</v>
      </c>
      <c r="X7" s="8" t="s">
        <v>112</v>
      </c>
      <c r="Y7" s="8" t="s">
        <v>117</v>
      </c>
      <c r="Z7" s="8" t="s">
        <v>122</v>
      </c>
      <c r="AA7" s="8" t="s">
        <v>127</v>
      </c>
      <c r="AB7" s="8" t="s">
        <v>131</v>
      </c>
      <c r="AC7" s="8" t="s">
        <v>261</v>
      </c>
      <c r="AD7" s="8" t="s">
        <v>262</v>
      </c>
      <c r="AE7" s="8" t="s">
        <v>263</v>
      </c>
      <c r="AF7" s="8" t="s">
        <v>264</v>
      </c>
      <c r="AG7" s="8" t="s">
        <v>265</v>
      </c>
      <c r="AH7" s="8" t="s">
        <v>266</v>
      </c>
      <c r="AI7" s="8" t="s">
        <v>144</v>
      </c>
      <c r="AJ7" s="8" t="s">
        <v>146</v>
      </c>
      <c r="AK7" s="8" t="s">
        <v>147</v>
      </c>
      <c r="AL7" s="8" t="s">
        <v>148</v>
      </c>
      <c r="AM7" s="8" t="s">
        <v>149</v>
      </c>
      <c r="AN7" s="8" t="s">
        <v>150</v>
      </c>
      <c r="AO7" s="8" t="s">
        <v>16</v>
      </c>
      <c r="AP7" s="8" t="s">
        <v>22</v>
      </c>
      <c r="AQ7" s="8" t="s">
        <v>27</v>
      </c>
      <c r="AR7" s="8" t="s">
        <v>33</v>
      </c>
      <c r="AS7" s="8" t="s">
        <v>38</v>
      </c>
      <c r="AT7" s="8" t="s">
        <v>44</v>
      </c>
      <c r="AU7" s="8" t="s">
        <v>50</v>
      </c>
      <c r="AV7" s="8" t="s">
        <v>55</v>
      </c>
      <c r="AW7" s="8" t="s">
        <v>60</v>
      </c>
      <c r="AX7" s="8" t="s">
        <v>65</v>
      </c>
      <c r="AY7" s="8" t="s">
        <v>69</v>
      </c>
      <c r="AZ7" s="8" t="s">
        <v>74</v>
      </c>
      <c r="BA7" s="8" t="s">
        <v>79</v>
      </c>
      <c r="BB7" s="8" t="s">
        <v>84</v>
      </c>
      <c r="BC7" s="8" t="s">
        <v>89</v>
      </c>
      <c r="BD7" s="8" t="s">
        <v>94</v>
      </c>
      <c r="BE7" s="8" t="s">
        <v>99</v>
      </c>
      <c r="BF7" s="8" t="s">
        <v>104</v>
      </c>
      <c r="BG7" s="8" t="s">
        <v>109</v>
      </c>
      <c r="BH7" s="8" t="s">
        <v>114</v>
      </c>
      <c r="BI7" s="8" t="s">
        <v>119</v>
      </c>
      <c r="BJ7" s="8" t="s">
        <v>124</v>
      </c>
      <c r="BK7" s="8" t="s">
        <v>128</v>
      </c>
      <c r="BL7" s="8" t="s">
        <v>18</v>
      </c>
      <c r="BM7" s="8" t="s">
        <v>24</v>
      </c>
      <c r="BN7" s="8" t="s">
        <v>29</v>
      </c>
      <c r="BO7" s="8" t="s">
        <v>35</v>
      </c>
      <c r="BP7" s="8" t="s">
        <v>40</v>
      </c>
      <c r="BQ7" s="8" t="s">
        <v>46</v>
      </c>
      <c r="BR7" s="8" t="s">
        <v>52</v>
      </c>
      <c r="BS7" s="8" t="s">
        <v>57</v>
      </c>
      <c r="BT7" s="8" t="s">
        <v>62</v>
      </c>
      <c r="BU7" s="8" t="s">
        <v>66</v>
      </c>
      <c r="BV7" s="8" t="s">
        <v>71</v>
      </c>
      <c r="BW7" s="8" t="s">
        <v>76</v>
      </c>
      <c r="BX7" s="8" t="s">
        <v>81</v>
      </c>
      <c r="BY7" s="8" t="s">
        <v>86</v>
      </c>
      <c r="BZ7" s="8" t="s">
        <v>91</v>
      </c>
      <c r="CA7" s="8" t="s">
        <v>96</v>
      </c>
      <c r="CB7" s="8" t="s">
        <v>101</v>
      </c>
      <c r="CC7" s="8" t="s">
        <v>106</v>
      </c>
      <c r="CD7" s="8" t="s">
        <v>111</v>
      </c>
      <c r="CE7" s="8" t="s">
        <v>116</v>
      </c>
      <c r="CF7" s="8" t="s">
        <v>121</v>
      </c>
      <c r="CG7" s="8" t="s">
        <v>126</v>
      </c>
      <c r="CH7" s="8" t="s">
        <v>129</v>
      </c>
      <c r="CI7" s="8" t="s">
        <v>133</v>
      </c>
      <c r="CJ7" s="8" t="s">
        <v>358</v>
      </c>
      <c r="CK7" s="8" t="s">
        <v>359</v>
      </c>
      <c r="CL7" s="8" t="s">
        <v>360</v>
      </c>
      <c r="CM7" s="8" t="s">
        <v>361</v>
      </c>
      <c r="CN7" s="8" t="s">
        <v>362</v>
      </c>
      <c r="CO7" s="8" t="s">
        <v>363</v>
      </c>
      <c r="CP7" s="8" t="s">
        <v>364</v>
      </c>
      <c r="CQ7" s="8" t="s">
        <v>365</v>
      </c>
      <c r="CR7" s="8" t="s">
        <v>366</v>
      </c>
      <c r="CS7" s="8" t="s">
        <v>367</v>
      </c>
      <c r="CT7" s="8" t="s">
        <v>368</v>
      </c>
      <c r="CU7" s="8" t="s">
        <v>369</v>
      </c>
      <c r="CV7" s="8" t="s">
        <v>370</v>
      </c>
      <c r="CW7" s="8" t="s">
        <v>371</v>
      </c>
      <c r="CX7" s="8" t="s">
        <v>372</v>
      </c>
      <c r="CY7" s="24" t="s">
        <v>373</v>
      </c>
    </row>
    <row r="8" spans="1:103" ht="15" customHeight="1">
      <c r="A8" s="7" t="s">
        <v>3</v>
      </c>
      <c r="B8" s="8" t="s">
        <v>3</v>
      </c>
      <c r="C8" s="8" t="s">
        <v>3</v>
      </c>
      <c r="D8" s="8" t="s">
        <v>176</v>
      </c>
      <c r="E8" s="9">
        <v>0</v>
      </c>
      <c r="F8" s="9" t="s">
        <v>3</v>
      </c>
      <c r="G8" s="9" t="s">
        <v>3</v>
      </c>
      <c r="H8" s="9" t="s">
        <v>3</v>
      </c>
      <c r="I8" s="9" t="s">
        <v>3</v>
      </c>
      <c r="J8" s="9" t="s">
        <v>3</v>
      </c>
      <c r="K8" s="18" t="s">
        <v>374</v>
      </c>
      <c r="L8" s="9" t="s">
        <v>3</v>
      </c>
      <c r="M8" s="9" t="s">
        <v>3</v>
      </c>
      <c r="N8" s="9" t="s">
        <v>3</v>
      </c>
      <c r="O8" s="9" t="s">
        <v>3</v>
      </c>
      <c r="P8" s="9" t="s">
        <v>3</v>
      </c>
      <c r="Q8" s="9" t="s">
        <v>3</v>
      </c>
      <c r="R8" s="9" t="s">
        <v>3</v>
      </c>
      <c r="S8" s="9" t="s">
        <v>3</v>
      </c>
      <c r="T8" s="9" t="s">
        <v>3</v>
      </c>
      <c r="U8" s="9" t="s">
        <v>3</v>
      </c>
      <c r="V8" s="9" t="s">
        <v>3</v>
      </c>
      <c r="W8" s="9" t="s">
        <v>3</v>
      </c>
      <c r="X8" s="9" t="s">
        <v>3</v>
      </c>
      <c r="Y8" s="9" t="s">
        <v>3</v>
      </c>
      <c r="Z8" s="9" t="s">
        <v>3</v>
      </c>
      <c r="AA8" s="9" t="s">
        <v>3</v>
      </c>
      <c r="AB8" s="9" t="s">
        <v>3</v>
      </c>
      <c r="AC8" s="9" t="s">
        <v>3</v>
      </c>
      <c r="AD8" s="9" t="s">
        <v>3</v>
      </c>
      <c r="AE8" s="9" t="s">
        <v>3</v>
      </c>
      <c r="AF8" s="9" t="s">
        <v>3</v>
      </c>
      <c r="AG8" s="9" t="s">
        <v>3</v>
      </c>
      <c r="AH8" s="9" t="s">
        <v>3</v>
      </c>
      <c r="AI8" s="9" t="s">
        <v>3</v>
      </c>
      <c r="AJ8" s="9" t="s">
        <v>3</v>
      </c>
      <c r="AK8" s="9" t="s">
        <v>3</v>
      </c>
      <c r="AL8" s="9" t="s">
        <v>3</v>
      </c>
      <c r="AM8" s="9" t="s">
        <v>3</v>
      </c>
      <c r="AN8" s="9" t="s">
        <v>3</v>
      </c>
      <c r="AO8" s="9" t="s">
        <v>3</v>
      </c>
      <c r="AP8" s="9" t="s">
        <v>3</v>
      </c>
      <c r="AQ8" s="9" t="s">
        <v>3</v>
      </c>
      <c r="AR8" s="9" t="s">
        <v>3</v>
      </c>
      <c r="AS8" s="9" t="s">
        <v>3</v>
      </c>
      <c r="AT8" s="9" t="s">
        <v>3</v>
      </c>
      <c r="AU8" s="9" t="s">
        <v>3</v>
      </c>
      <c r="AV8" s="9" t="s">
        <v>3</v>
      </c>
      <c r="AW8" s="9" t="s">
        <v>3</v>
      </c>
      <c r="AX8" s="9" t="s">
        <v>3</v>
      </c>
      <c r="AY8" s="9" t="s">
        <v>3</v>
      </c>
      <c r="AZ8" s="9" t="s">
        <v>3</v>
      </c>
      <c r="BA8" s="9" t="s">
        <v>3</v>
      </c>
      <c r="BB8" s="9" t="s">
        <v>3</v>
      </c>
      <c r="BC8" s="9" t="s">
        <v>3</v>
      </c>
      <c r="BD8" s="9" t="s">
        <v>3</v>
      </c>
      <c r="BE8" s="9" t="s">
        <v>3</v>
      </c>
      <c r="BF8" s="18" t="s">
        <v>374</v>
      </c>
      <c r="BG8" s="18" t="s">
        <v>374</v>
      </c>
      <c r="BH8" s="18" t="s">
        <v>374</v>
      </c>
      <c r="BI8" s="18" t="s">
        <v>374</v>
      </c>
      <c r="BJ8" s="18" t="s">
        <v>374</v>
      </c>
      <c r="BK8" s="18" t="s">
        <v>374</v>
      </c>
      <c r="BL8" s="18" t="s">
        <v>374</v>
      </c>
      <c r="BM8" s="18" t="s">
        <v>374</v>
      </c>
      <c r="BN8" s="18" t="s">
        <v>374</v>
      </c>
      <c r="BO8" s="18" t="s">
        <v>374</v>
      </c>
      <c r="BP8" s="18" t="s">
        <v>374</v>
      </c>
      <c r="BQ8" s="9" t="s">
        <v>3</v>
      </c>
      <c r="BR8" s="9" t="s">
        <v>3</v>
      </c>
      <c r="BS8" s="9" t="s">
        <v>3</v>
      </c>
      <c r="BT8" s="9" t="s">
        <v>3</v>
      </c>
      <c r="BU8" s="9" t="s">
        <v>3</v>
      </c>
      <c r="BV8" s="9" t="s">
        <v>3</v>
      </c>
      <c r="BW8" s="9" t="s">
        <v>3</v>
      </c>
      <c r="BX8" s="9" t="s">
        <v>3</v>
      </c>
      <c r="BY8" s="9" t="s">
        <v>3</v>
      </c>
      <c r="BZ8" s="9" t="s">
        <v>3</v>
      </c>
      <c r="CA8" s="9" t="s">
        <v>3</v>
      </c>
      <c r="CB8" s="9" t="s">
        <v>3</v>
      </c>
      <c r="CC8" s="9" t="s">
        <v>3</v>
      </c>
      <c r="CD8" s="9" t="s">
        <v>3</v>
      </c>
      <c r="CE8" s="9" t="s">
        <v>3</v>
      </c>
      <c r="CF8" s="9" t="s">
        <v>3</v>
      </c>
      <c r="CG8" s="9" t="s">
        <v>3</v>
      </c>
      <c r="CH8" s="9" t="s">
        <v>3</v>
      </c>
      <c r="CI8" s="9" t="s">
        <v>3</v>
      </c>
      <c r="CJ8" s="9" t="s">
        <v>3</v>
      </c>
      <c r="CK8" s="9" t="s">
        <v>3</v>
      </c>
      <c r="CL8" s="9" t="s">
        <v>3</v>
      </c>
      <c r="CM8" s="9" t="s">
        <v>3</v>
      </c>
      <c r="CN8" s="9" t="s">
        <v>3</v>
      </c>
      <c r="CO8" s="9" t="s">
        <v>3</v>
      </c>
      <c r="CP8" s="9" t="s">
        <v>3</v>
      </c>
      <c r="CQ8" s="9" t="s">
        <v>3</v>
      </c>
      <c r="CR8" s="9" t="s">
        <v>3</v>
      </c>
      <c r="CS8" s="9" t="s">
        <v>3</v>
      </c>
      <c r="CT8" s="9" t="s">
        <v>3</v>
      </c>
      <c r="CU8" s="9" t="s">
        <v>3</v>
      </c>
      <c r="CV8" s="9" t="s">
        <v>3</v>
      </c>
      <c r="CW8" s="9" t="s">
        <v>3</v>
      </c>
      <c r="CX8" s="9" t="s">
        <v>3</v>
      </c>
      <c r="CY8" s="25" t="s">
        <v>3</v>
      </c>
    </row>
    <row r="9" spans="1:103" ht="15" customHeight="1">
      <c r="A9" s="10" t="s">
        <v>177</v>
      </c>
      <c r="B9" s="11"/>
      <c r="C9" s="11"/>
      <c r="D9" s="11" t="s">
        <v>178</v>
      </c>
      <c r="E9" s="9">
        <v>0</v>
      </c>
      <c r="F9" s="9" t="s">
        <v>3</v>
      </c>
      <c r="G9" s="9" t="s">
        <v>3</v>
      </c>
      <c r="H9" s="9" t="s">
        <v>3</v>
      </c>
      <c r="I9" s="9" t="s">
        <v>3</v>
      </c>
      <c r="J9" s="9" t="s">
        <v>3</v>
      </c>
      <c r="K9" s="18" t="s">
        <v>374</v>
      </c>
      <c r="L9" s="9" t="s">
        <v>3</v>
      </c>
      <c r="M9" s="9" t="s">
        <v>3</v>
      </c>
      <c r="N9" s="9" t="s">
        <v>3</v>
      </c>
      <c r="O9" s="9" t="s">
        <v>3</v>
      </c>
      <c r="P9" s="9" t="s">
        <v>3</v>
      </c>
      <c r="Q9" s="9" t="s">
        <v>3</v>
      </c>
      <c r="R9" s="9" t="s">
        <v>3</v>
      </c>
      <c r="S9" s="9" t="s">
        <v>3</v>
      </c>
      <c r="T9" s="9" t="s">
        <v>3</v>
      </c>
      <c r="U9" s="9" t="s">
        <v>3</v>
      </c>
      <c r="V9" s="9" t="s">
        <v>3</v>
      </c>
      <c r="W9" s="9" t="s">
        <v>3</v>
      </c>
      <c r="X9" s="9" t="s">
        <v>3</v>
      </c>
      <c r="Y9" s="9" t="s">
        <v>3</v>
      </c>
      <c r="Z9" s="9" t="s">
        <v>3</v>
      </c>
      <c r="AA9" s="9" t="s">
        <v>3</v>
      </c>
      <c r="AB9" s="9" t="s">
        <v>3</v>
      </c>
      <c r="AC9" s="9" t="s">
        <v>3</v>
      </c>
      <c r="AD9" s="9" t="s">
        <v>3</v>
      </c>
      <c r="AE9" s="9" t="s">
        <v>3</v>
      </c>
      <c r="AF9" s="9" t="s">
        <v>3</v>
      </c>
      <c r="AG9" s="9" t="s">
        <v>3</v>
      </c>
      <c r="AH9" s="9" t="s">
        <v>3</v>
      </c>
      <c r="AI9" s="9" t="s">
        <v>3</v>
      </c>
      <c r="AJ9" s="9" t="s">
        <v>3</v>
      </c>
      <c r="AK9" s="9" t="s">
        <v>3</v>
      </c>
      <c r="AL9" s="9" t="s">
        <v>3</v>
      </c>
      <c r="AM9" s="9" t="s">
        <v>3</v>
      </c>
      <c r="AN9" s="9" t="s">
        <v>3</v>
      </c>
      <c r="AO9" s="9" t="s">
        <v>3</v>
      </c>
      <c r="AP9" s="9" t="s">
        <v>3</v>
      </c>
      <c r="AQ9" s="9" t="s">
        <v>3</v>
      </c>
      <c r="AR9" s="9" t="s">
        <v>3</v>
      </c>
      <c r="AS9" s="9" t="s">
        <v>3</v>
      </c>
      <c r="AT9" s="9" t="s">
        <v>3</v>
      </c>
      <c r="AU9" s="9" t="s">
        <v>3</v>
      </c>
      <c r="AV9" s="9" t="s">
        <v>3</v>
      </c>
      <c r="AW9" s="9" t="s">
        <v>3</v>
      </c>
      <c r="AX9" s="9" t="s">
        <v>3</v>
      </c>
      <c r="AY9" s="9" t="s">
        <v>3</v>
      </c>
      <c r="AZ9" s="9" t="s">
        <v>3</v>
      </c>
      <c r="BA9" s="9" t="s">
        <v>3</v>
      </c>
      <c r="BB9" s="9" t="s">
        <v>3</v>
      </c>
      <c r="BC9" s="9" t="s">
        <v>3</v>
      </c>
      <c r="BD9" s="9" t="s">
        <v>3</v>
      </c>
      <c r="BE9" s="9" t="s">
        <v>3</v>
      </c>
      <c r="BF9" s="18" t="s">
        <v>374</v>
      </c>
      <c r="BG9" s="18" t="s">
        <v>374</v>
      </c>
      <c r="BH9" s="18" t="s">
        <v>374</v>
      </c>
      <c r="BI9" s="18" t="s">
        <v>374</v>
      </c>
      <c r="BJ9" s="18" t="s">
        <v>374</v>
      </c>
      <c r="BK9" s="18" t="s">
        <v>374</v>
      </c>
      <c r="BL9" s="18" t="s">
        <v>374</v>
      </c>
      <c r="BM9" s="18" t="s">
        <v>374</v>
      </c>
      <c r="BN9" s="18" t="s">
        <v>374</v>
      </c>
      <c r="BO9" s="18" t="s">
        <v>374</v>
      </c>
      <c r="BP9" s="18" t="s">
        <v>374</v>
      </c>
      <c r="BQ9" s="9" t="s">
        <v>3</v>
      </c>
      <c r="BR9" s="9" t="s">
        <v>3</v>
      </c>
      <c r="BS9" s="9" t="s">
        <v>3</v>
      </c>
      <c r="BT9" s="9" t="s">
        <v>3</v>
      </c>
      <c r="BU9" s="9" t="s">
        <v>3</v>
      </c>
      <c r="BV9" s="9" t="s">
        <v>3</v>
      </c>
      <c r="BW9" s="9" t="s">
        <v>3</v>
      </c>
      <c r="BX9" s="9" t="s">
        <v>3</v>
      </c>
      <c r="BY9" s="9" t="s">
        <v>3</v>
      </c>
      <c r="BZ9" s="9" t="s">
        <v>3</v>
      </c>
      <c r="CA9" s="9" t="s">
        <v>3</v>
      </c>
      <c r="CB9" s="9" t="s">
        <v>3</v>
      </c>
      <c r="CC9" s="9" t="s">
        <v>3</v>
      </c>
      <c r="CD9" s="9" t="s">
        <v>3</v>
      </c>
      <c r="CE9" s="9" t="s">
        <v>3</v>
      </c>
      <c r="CF9" s="9" t="s">
        <v>3</v>
      </c>
      <c r="CG9" s="9" t="s">
        <v>3</v>
      </c>
      <c r="CH9" s="9" t="s">
        <v>3</v>
      </c>
      <c r="CI9" s="9" t="s">
        <v>3</v>
      </c>
      <c r="CJ9" s="9" t="s">
        <v>3</v>
      </c>
      <c r="CK9" s="9" t="s">
        <v>3</v>
      </c>
      <c r="CL9" s="9" t="s">
        <v>3</v>
      </c>
      <c r="CM9" s="9" t="s">
        <v>3</v>
      </c>
      <c r="CN9" s="9" t="s">
        <v>3</v>
      </c>
      <c r="CO9" s="9" t="s">
        <v>3</v>
      </c>
      <c r="CP9" s="9" t="s">
        <v>3</v>
      </c>
      <c r="CQ9" s="9" t="s">
        <v>3</v>
      </c>
      <c r="CR9" s="9" t="s">
        <v>3</v>
      </c>
      <c r="CS9" s="9" t="s">
        <v>3</v>
      </c>
      <c r="CT9" s="9" t="s">
        <v>3</v>
      </c>
      <c r="CU9" s="9" t="s">
        <v>3</v>
      </c>
      <c r="CV9" s="9" t="s">
        <v>3</v>
      </c>
      <c r="CW9" s="9" t="s">
        <v>3</v>
      </c>
      <c r="CX9" s="9" t="s">
        <v>3</v>
      </c>
      <c r="CY9" s="25" t="s">
        <v>3</v>
      </c>
    </row>
    <row r="10" spans="1:103" ht="15" customHeight="1">
      <c r="A10" s="10" t="s">
        <v>179</v>
      </c>
      <c r="B10" s="11"/>
      <c r="C10" s="11"/>
      <c r="D10" s="11" t="s">
        <v>180</v>
      </c>
      <c r="E10" s="9">
        <v>0</v>
      </c>
      <c r="F10" s="9" t="s">
        <v>3</v>
      </c>
      <c r="G10" s="9" t="s">
        <v>3</v>
      </c>
      <c r="H10" s="9" t="s">
        <v>3</v>
      </c>
      <c r="I10" s="9" t="s">
        <v>3</v>
      </c>
      <c r="J10" s="9" t="s">
        <v>3</v>
      </c>
      <c r="K10" s="18" t="s">
        <v>374</v>
      </c>
      <c r="L10" s="9" t="s">
        <v>3</v>
      </c>
      <c r="M10" s="9" t="s">
        <v>3</v>
      </c>
      <c r="N10" s="9" t="s">
        <v>3</v>
      </c>
      <c r="O10" s="9" t="s">
        <v>3</v>
      </c>
      <c r="P10" s="9" t="s">
        <v>3</v>
      </c>
      <c r="Q10" s="9" t="s">
        <v>3</v>
      </c>
      <c r="R10" s="9" t="s">
        <v>3</v>
      </c>
      <c r="S10" s="9" t="s">
        <v>3</v>
      </c>
      <c r="T10" s="9" t="s">
        <v>3</v>
      </c>
      <c r="U10" s="9" t="s">
        <v>3</v>
      </c>
      <c r="V10" s="9" t="s">
        <v>3</v>
      </c>
      <c r="W10" s="9" t="s">
        <v>3</v>
      </c>
      <c r="X10" s="9" t="s">
        <v>3</v>
      </c>
      <c r="Y10" s="9" t="s">
        <v>3</v>
      </c>
      <c r="Z10" s="9" t="s">
        <v>3</v>
      </c>
      <c r="AA10" s="9" t="s">
        <v>3</v>
      </c>
      <c r="AB10" s="9" t="s">
        <v>3</v>
      </c>
      <c r="AC10" s="9" t="s">
        <v>3</v>
      </c>
      <c r="AD10" s="9" t="s">
        <v>3</v>
      </c>
      <c r="AE10" s="9" t="s">
        <v>3</v>
      </c>
      <c r="AF10" s="9" t="s">
        <v>3</v>
      </c>
      <c r="AG10" s="9" t="s">
        <v>3</v>
      </c>
      <c r="AH10" s="9" t="s">
        <v>3</v>
      </c>
      <c r="AI10" s="9" t="s">
        <v>3</v>
      </c>
      <c r="AJ10" s="9" t="s">
        <v>3</v>
      </c>
      <c r="AK10" s="9" t="s">
        <v>3</v>
      </c>
      <c r="AL10" s="9" t="s">
        <v>3</v>
      </c>
      <c r="AM10" s="9" t="s">
        <v>3</v>
      </c>
      <c r="AN10" s="9" t="s">
        <v>3</v>
      </c>
      <c r="AO10" s="9" t="s">
        <v>3</v>
      </c>
      <c r="AP10" s="9" t="s">
        <v>3</v>
      </c>
      <c r="AQ10" s="9" t="s">
        <v>3</v>
      </c>
      <c r="AR10" s="9" t="s">
        <v>3</v>
      </c>
      <c r="AS10" s="9" t="s">
        <v>3</v>
      </c>
      <c r="AT10" s="9" t="s">
        <v>3</v>
      </c>
      <c r="AU10" s="9" t="s">
        <v>3</v>
      </c>
      <c r="AV10" s="9" t="s">
        <v>3</v>
      </c>
      <c r="AW10" s="9" t="s">
        <v>3</v>
      </c>
      <c r="AX10" s="9" t="s">
        <v>3</v>
      </c>
      <c r="AY10" s="9" t="s">
        <v>3</v>
      </c>
      <c r="AZ10" s="9" t="s">
        <v>3</v>
      </c>
      <c r="BA10" s="9" t="s">
        <v>3</v>
      </c>
      <c r="BB10" s="9" t="s">
        <v>3</v>
      </c>
      <c r="BC10" s="9" t="s">
        <v>3</v>
      </c>
      <c r="BD10" s="9" t="s">
        <v>3</v>
      </c>
      <c r="BE10" s="9" t="s">
        <v>3</v>
      </c>
      <c r="BF10" s="18" t="s">
        <v>374</v>
      </c>
      <c r="BG10" s="18" t="s">
        <v>374</v>
      </c>
      <c r="BH10" s="18" t="s">
        <v>374</v>
      </c>
      <c r="BI10" s="18" t="s">
        <v>374</v>
      </c>
      <c r="BJ10" s="18" t="s">
        <v>374</v>
      </c>
      <c r="BK10" s="18" t="s">
        <v>374</v>
      </c>
      <c r="BL10" s="18" t="s">
        <v>374</v>
      </c>
      <c r="BM10" s="18" t="s">
        <v>374</v>
      </c>
      <c r="BN10" s="18" t="s">
        <v>374</v>
      </c>
      <c r="BO10" s="18" t="s">
        <v>374</v>
      </c>
      <c r="BP10" s="18" t="s">
        <v>374</v>
      </c>
      <c r="BQ10" s="9" t="s">
        <v>3</v>
      </c>
      <c r="BR10" s="9" t="s">
        <v>3</v>
      </c>
      <c r="BS10" s="9" t="s">
        <v>3</v>
      </c>
      <c r="BT10" s="9" t="s">
        <v>3</v>
      </c>
      <c r="BU10" s="9" t="s">
        <v>3</v>
      </c>
      <c r="BV10" s="9" t="s">
        <v>3</v>
      </c>
      <c r="BW10" s="9" t="s">
        <v>3</v>
      </c>
      <c r="BX10" s="9" t="s">
        <v>3</v>
      </c>
      <c r="BY10" s="9" t="s">
        <v>3</v>
      </c>
      <c r="BZ10" s="9" t="s">
        <v>3</v>
      </c>
      <c r="CA10" s="9" t="s">
        <v>3</v>
      </c>
      <c r="CB10" s="9" t="s">
        <v>3</v>
      </c>
      <c r="CC10" s="9" t="s">
        <v>3</v>
      </c>
      <c r="CD10" s="9" t="s">
        <v>3</v>
      </c>
      <c r="CE10" s="9" t="s">
        <v>3</v>
      </c>
      <c r="CF10" s="9" t="s">
        <v>3</v>
      </c>
      <c r="CG10" s="9" t="s">
        <v>3</v>
      </c>
      <c r="CH10" s="9" t="s">
        <v>3</v>
      </c>
      <c r="CI10" s="9" t="s">
        <v>3</v>
      </c>
      <c r="CJ10" s="9" t="s">
        <v>3</v>
      </c>
      <c r="CK10" s="9" t="s">
        <v>3</v>
      </c>
      <c r="CL10" s="9" t="s">
        <v>3</v>
      </c>
      <c r="CM10" s="9" t="s">
        <v>3</v>
      </c>
      <c r="CN10" s="9" t="s">
        <v>3</v>
      </c>
      <c r="CO10" s="9" t="s">
        <v>3</v>
      </c>
      <c r="CP10" s="9" t="s">
        <v>3</v>
      </c>
      <c r="CQ10" s="9" t="s">
        <v>3</v>
      </c>
      <c r="CR10" s="9" t="s">
        <v>3</v>
      </c>
      <c r="CS10" s="9" t="s">
        <v>3</v>
      </c>
      <c r="CT10" s="9" t="s">
        <v>3</v>
      </c>
      <c r="CU10" s="9" t="s">
        <v>3</v>
      </c>
      <c r="CV10" s="9" t="s">
        <v>3</v>
      </c>
      <c r="CW10" s="9" t="s">
        <v>3</v>
      </c>
      <c r="CX10" s="9" t="s">
        <v>3</v>
      </c>
      <c r="CY10" s="25" t="s">
        <v>3</v>
      </c>
    </row>
    <row r="11" spans="1:103" ht="15" customHeight="1">
      <c r="A11" s="10" t="s">
        <v>181</v>
      </c>
      <c r="B11" s="11"/>
      <c r="C11" s="11"/>
      <c r="D11" s="11" t="s">
        <v>182</v>
      </c>
      <c r="E11" s="9" t="s">
        <v>3</v>
      </c>
      <c r="F11" s="9" t="s">
        <v>3</v>
      </c>
      <c r="G11" s="9" t="s">
        <v>3</v>
      </c>
      <c r="H11" s="9" t="s">
        <v>3</v>
      </c>
      <c r="I11" s="9" t="s">
        <v>3</v>
      </c>
      <c r="J11" s="9" t="s">
        <v>3</v>
      </c>
      <c r="K11" s="18" t="s">
        <v>374</v>
      </c>
      <c r="L11" s="9" t="s">
        <v>3</v>
      </c>
      <c r="M11" s="9" t="s">
        <v>3</v>
      </c>
      <c r="N11" s="9" t="s">
        <v>3</v>
      </c>
      <c r="O11" s="9" t="s">
        <v>3</v>
      </c>
      <c r="P11" s="9" t="s">
        <v>3</v>
      </c>
      <c r="Q11" s="9" t="s">
        <v>3</v>
      </c>
      <c r="R11" s="9" t="s">
        <v>3</v>
      </c>
      <c r="S11" s="9" t="s">
        <v>3</v>
      </c>
      <c r="T11" s="9" t="s">
        <v>3</v>
      </c>
      <c r="U11" s="9" t="s">
        <v>3</v>
      </c>
      <c r="V11" s="9" t="s">
        <v>3</v>
      </c>
      <c r="W11" s="9" t="s">
        <v>3</v>
      </c>
      <c r="X11" s="9" t="s">
        <v>3</v>
      </c>
      <c r="Y11" s="9" t="s">
        <v>3</v>
      </c>
      <c r="Z11" s="9" t="s">
        <v>3</v>
      </c>
      <c r="AA11" s="9" t="s">
        <v>3</v>
      </c>
      <c r="AB11" s="9" t="s">
        <v>3</v>
      </c>
      <c r="AC11" s="9" t="s">
        <v>3</v>
      </c>
      <c r="AD11" s="9" t="s">
        <v>3</v>
      </c>
      <c r="AE11" s="9" t="s">
        <v>3</v>
      </c>
      <c r="AF11" s="9" t="s">
        <v>3</v>
      </c>
      <c r="AG11" s="9" t="s">
        <v>3</v>
      </c>
      <c r="AH11" s="9" t="s">
        <v>3</v>
      </c>
      <c r="AI11" s="9" t="s">
        <v>3</v>
      </c>
      <c r="AJ11" s="9" t="s">
        <v>3</v>
      </c>
      <c r="AK11" s="9" t="s">
        <v>3</v>
      </c>
      <c r="AL11" s="9" t="s">
        <v>3</v>
      </c>
      <c r="AM11" s="9" t="s">
        <v>3</v>
      </c>
      <c r="AN11" s="9" t="s">
        <v>3</v>
      </c>
      <c r="AO11" s="9" t="s">
        <v>3</v>
      </c>
      <c r="AP11" s="9" t="s">
        <v>3</v>
      </c>
      <c r="AQ11" s="9" t="s">
        <v>3</v>
      </c>
      <c r="AR11" s="9" t="s">
        <v>3</v>
      </c>
      <c r="AS11" s="9" t="s">
        <v>3</v>
      </c>
      <c r="AT11" s="9" t="s">
        <v>3</v>
      </c>
      <c r="AU11" s="9" t="s">
        <v>3</v>
      </c>
      <c r="AV11" s="9" t="s">
        <v>3</v>
      </c>
      <c r="AW11" s="9" t="s">
        <v>3</v>
      </c>
      <c r="AX11" s="9" t="s">
        <v>3</v>
      </c>
      <c r="AY11" s="9" t="s">
        <v>3</v>
      </c>
      <c r="AZ11" s="9" t="s">
        <v>3</v>
      </c>
      <c r="BA11" s="9" t="s">
        <v>3</v>
      </c>
      <c r="BB11" s="9" t="s">
        <v>3</v>
      </c>
      <c r="BC11" s="9" t="s">
        <v>3</v>
      </c>
      <c r="BD11" s="9" t="s">
        <v>3</v>
      </c>
      <c r="BE11" s="9" t="s">
        <v>3</v>
      </c>
      <c r="BF11" s="18" t="s">
        <v>374</v>
      </c>
      <c r="BG11" s="18" t="s">
        <v>374</v>
      </c>
      <c r="BH11" s="18" t="s">
        <v>374</v>
      </c>
      <c r="BI11" s="18" t="s">
        <v>374</v>
      </c>
      <c r="BJ11" s="18" t="s">
        <v>374</v>
      </c>
      <c r="BK11" s="18" t="s">
        <v>374</v>
      </c>
      <c r="BL11" s="18" t="s">
        <v>374</v>
      </c>
      <c r="BM11" s="18" t="s">
        <v>374</v>
      </c>
      <c r="BN11" s="18" t="s">
        <v>374</v>
      </c>
      <c r="BO11" s="18" t="s">
        <v>374</v>
      </c>
      <c r="BP11" s="18" t="s">
        <v>374</v>
      </c>
      <c r="BQ11" s="9" t="s">
        <v>3</v>
      </c>
      <c r="BR11" s="9" t="s">
        <v>3</v>
      </c>
      <c r="BS11" s="9" t="s">
        <v>3</v>
      </c>
      <c r="BT11" s="9" t="s">
        <v>3</v>
      </c>
      <c r="BU11" s="9" t="s">
        <v>3</v>
      </c>
      <c r="BV11" s="9" t="s">
        <v>3</v>
      </c>
      <c r="BW11" s="9" t="s">
        <v>3</v>
      </c>
      <c r="BX11" s="9" t="s">
        <v>3</v>
      </c>
      <c r="BY11" s="9" t="s">
        <v>3</v>
      </c>
      <c r="BZ11" s="9" t="s">
        <v>3</v>
      </c>
      <c r="CA11" s="9" t="s">
        <v>3</v>
      </c>
      <c r="CB11" s="9" t="s">
        <v>3</v>
      </c>
      <c r="CC11" s="9" t="s">
        <v>3</v>
      </c>
      <c r="CD11" s="9" t="s">
        <v>3</v>
      </c>
      <c r="CE11" s="9" t="s">
        <v>3</v>
      </c>
      <c r="CF11" s="9" t="s">
        <v>3</v>
      </c>
      <c r="CG11" s="9" t="s">
        <v>3</v>
      </c>
      <c r="CH11" s="9" t="s">
        <v>3</v>
      </c>
      <c r="CI11" s="9" t="s">
        <v>3</v>
      </c>
      <c r="CJ11" s="9" t="s">
        <v>3</v>
      </c>
      <c r="CK11" s="9" t="s">
        <v>3</v>
      </c>
      <c r="CL11" s="9" t="s">
        <v>3</v>
      </c>
      <c r="CM11" s="9" t="s">
        <v>3</v>
      </c>
      <c r="CN11" s="9" t="s">
        <v>3</v>
      </c>
      <c r="CO11" s="9" t="s">
        <v>3</v>
      </c>
      <c r="CP11" s="9" t="s">
        <v>3</v>
      </c>
      <c r="CQ11" s="9" t="s">
        <v>3</v>
      </c>
      <c r="CR11" s="9" t="s">
        <v>3</v>
      </c>
      <c r="CS11" s="9" t="s">
        <v>3</v>
      </c>
      <c r="CT11" s="9" t="s">
        <v>3</v>
      </c>
      <c r="CU11" s="9" t="s">
        <v>3</v>
      </c>
      <c r="CV11" s="9" t="s">
        <v>3</v>
      </c>
      <c r="CW11" s="9" t="s">
        <v>3</v>
      </c>
      <c r="CX11" s="9" t="s">
        <v>3</v>
      </c>
      <c r="CY11" s="25" t="s">
        <v>3</v>
      </c>
    </row>
    <row r="12" spans="1:103" ht="15" customHeight="1">
      <c r="A12" s="10" t="s">
        <v>3</v>
      </c>
      <c r="B12" s="11" t="s">
        <v>3</v>
      </c>
      <c r="C12" s="11" t="s">
        <v>3</v>
      </c>
      <c r="D12" s="11" t="s">
        <v>3</v>
      </c>
      <c r="E12" s="9" t="s">
        <v>3</v>
      </c>
      <c r="F12" s="9" t="s">
        <v>3</v>
      </c>
      <c r="G12" s="9" t="s">
        <v>3</v>
      </c>
      <c r="H12" s="9" t="s">
        <v>3</v>
      </c>
      <c r="I12" s="9" t="s">
        <v>3</v>
      </c>
      <c r="J12" s="9" t="s">
        <v>3</v>
      </c>
      <c r="K12" s="18" t="s">
        <v>374</v>
      </c>
      <c r="L12" s="9" t="s">
        <v>3</v>
      </c>
      <c r="M12" s="9" t="s">
        <v>3</v>
      </c>
      <c r="N12" s="9" t="s">
        <v>3</v>
      </c>
      <c r="O12" s="9" t="s">
        <v>3</v>
      </c>
      <c r="P12" s="9" t="s">
        <v>3</v>
      </c>
      <c r="Q12" s="9" t="s">
        <v>3</v>
      </c>
      <c r="R12" s="9" t="s">
        <v>3</v>
      </c>
      <c r="S12" s="9" t="s">
        <v>3</v>
      </c>
      <c r="T12" s="9" t="s">
        <v>3</v>
      </c>
      <c r="U12" s="9" t="s">
        <v>3</v>
      </c>
      <c r="V12" s="9" t="s">
        <v>3</v>
      </c>
      <c r="W12" s="9" t="s">
        <v>3</v>
      </c>
      <c r="X12" s="9" t="s">
        <v>3</v>
      </c>
      <c r="Y12" s="9" t="s">
        <v>3</v>
      </c>
      <c r="Z12" s="9" t="s">
        <v>3</v>
      </c>
      <c r="AA12" s="9" t="s">
        <v>3</v>
      </c>
      <c r="AB12" s="9" t="s">
        <v>3</v>
      </c>
      <c r="AC12" s="9" t="s">
        <v>3</v>
      </c>
      <c r="AD12" s="9" t="s">
        <v>3</v>
      </c>
      <c r="AE12" s="9" t="s">
        <v>3</v>
      </c>
      <c r="AF12" s="9" t="s">
        <v>3</v>
      </c>
      <c r="AG12" s="9" t="s">
        <v>3</v>
      </c>
      <c r="AH12" s="9" t="s">
        <v>3</v>
      </c>
      <c r="AI12" s="9" t="s">
        <v>3</v>
      </c>
      <c r="AJ12" s="9" t="s">
        <v>3</v>
      </c>
      <c r="AK12" s="9" t="s">
        <v>3</v>
      </c>
      <c r="AL12" s="9" t="s">
        <v>3</v>
      </c>
      <c r="AM12" s="9" t="s">
        <v>3</v>
      </c>
      <c r="AN12" s="9" t="s">
        <v>3</v>
      </c>
      <c r="AO12" s="9" t="s">
        <v>3</v>
      </c>
      <c r="AP12" s="9" t="s">
        <v>3</v>
      </c>
      <c r="AQ12" s="9" t="s">
        <v>3</v>
      </c>
      <c r="AR12" s="9" t="s">
        <v>3</v>
      </c>
      <c r="AS12" s="9" t="s">
        <v>3</v>
      </c>
      <c r="AT12" s="9" t="s">
        <v>3</v>
      </c>
      <c r="AU12" s="9" t="s">
        <v>3</v>
      </c>
      <c r="AV12" s="9" t="s">
        <v>3</v>
      </c>
      <c r="AW12" s="9" t="s">
        <v>3</v>
      </c>
      <c r="AX12" s="9" t="s">
        <v>3</v>
      </c>
      <c r="AY12" s="9" t="s">
        <v>3</v>
      </c>
      <c r="AZ12" s="9" t="s">
        <v>3</v>
      </c>
      <c r="BA12" s="9" t="s">
        <v>3</v>
      </c>
      <c r="BB12" s="9" t="s">
        <v>3</v>
      </c>
      <c r="BC12" s="9" t="s">
        <v>3</v>
      </c>
      <c r="BD12" s="9" t="s">
        <v>3</v>
      </c>
      <c r="BE12" s="9" t="s">
        <v>3</v>
      </c>
      <c r="BF12" s="18" t="s">
        <v>374</v>
      </c>
      <c r="BG12" s="18" t="s">
        <v>374</v>
      </c>
      <c r="BH12" s="18" t="s">
        <v>374</v>
      </c>
      <c r="BI12" s="18" t="s">
        <v>374</v>
      </c>
      <c r="BJ12" s="18" t="s">
        <v>374</v>
      </c>
      <c r="BK12" s="18" t="s">
        <v>374</v>
      </c>
      <c r="BL12" s="18" t="s">
        <v>374</v>
      </c>
      <c r="BM12" s="18" t="s">
        <v>374</v>
      </c>
      <c r="BN12" s="18" t="s">
        <v>374</v>
      </c>
      <c r="BO12" s="18" t="s">
        <v>374</v>
      </c>
      <c r="BP12" s="18" t="s">
        <v>374</v>
      </c>
      <c r="BQ12" s="9" t="s">
        <v>3</v>
      </c>
      <c r="BR12" s="9" t="s">
        <v>3</v>
      </c>
      <c r="BS12" s="9" t="s">
        <v>3</v>
      </c>
      <c r="BT12" s="9" t="s">
        <v>3</v>
      </c>
      <c r="BU12" s="9" t="s">
        <v>3</v>
      </c>
      <c r="BV12" s="9" t="s">
        <v>3</v>
      </c>
      <c r="BW12" s="9" t="s">
        <v>3</v>
      </c>
      <c r="BX12" s="9" t="s">
        <v>3</v>
      </c>
      <c r="BY12" s="9" t="s">
        <v>3</v>
      </c>
      <c r="BZ12" s="9" t="s">
        <v>3</v>
      </c>
      <c r="CA12" s="9" t="s">
        <v>3</v>
      </c>
      <c r="CB12" s="9" t="s">
        <v>3</v>
      </c>
      <c r="CC12" s="9" t="s">
        <v>3</v>
      </c>
      <c r="CD12" s="9" t="s">
        <v>3</v>
      </c>
      <c r="CE12" s="9" t="s">
        <v>3</v>
      </c>
      <c r="CF12" s="9" t="s">
        <v>3</v>
      </c>
      <c r="CG12" s="9" t="s">
        <v>3</v>
      </c>
      <c r="CH12" s="9" t="s">
        <v>3</v>
      </c>
      <c r="CI12" s="9" t="s">
        <v>3</v>
      </c>
      <c r="CJ12" s="9" t="s">
        <v>3</v>
      </c>
      <c r="CK12" s="9" t="s">
        <v>3</v>
      </c>
      <c r="CL12" s="9" t="s">
        <v>3</v>
      </c>
      <c r="CM12" s="9" t="s">
        <v>3</v>
      </c>
      <c r="CN12" s="9" t="s">
        <v>3</v>
      </c>
      <c r="CO12" s="9" t="s">
        <v>3</v>
      </c>
      <c r="CP12" s="9" t="s">
        <v>3</v>
      </c>
      <c r="CQ12" s="9" t="s">
        <v>3</v>
      </c>
      <c r="CR12" s="9" t="s">
        <v>3</v>
      </c>
      <c r="CS12" s="9" t="s">
        <v>3</v>
      </c>
      <c r="CT12" s="9" t="s">
        <v>3</v>
      </c>
      <c r="CU12" s="9" t="s">
        <v>3</v>
      </c>
      <c r="CV12" s="9" t="s">
        <v>3</v>
      </c>
      <c r="CW12" s="9" t="s">
        <v>3</v>
      </c>
      <c r="CX12" s="9" t="s">
        <v>3</v>
      </c>
      <c r="CY12" s="25" t="s">
        <v>3</v>
      </c>
    </row>
    <row r="13" spans="1:103" ht="15" customHeight="1">
      <c r="A13" s="10" t="s">
        <v>3</v>
      </c>
      <c r="B13" s="11" t="s">
        <v>3</v>
      </c>
      <c r="C13" s="11" t="s">
        <v>3</v>
      </c>
      <c r="D13" s="11" t="s">
        <v>3</v>
      </c>
      <c r="E13" s="9" t="s">
        <v>3</v>
      </c>
      <c r="F13" s="9" t="s">
        <v>3</v>
      </c>
      <c r="G13" s="9" t="s">
        <v>3</v>
      </c>
      <c r="H13" s="9" t="s">
        <v>3</v>
      </c>
      <c r="I13" s="9" t="s">
        <v>3</v>
      </c>
      <c r="J13" s="9" t="s">
        <v>3</v>
      </c>
      <c r="K13" s="18" t="s">
        <v>374</v>
      </c>
      <c r="L13" s="9" t="s">
        <v>3</v>
      </c>
      <c r="M13" s="9" t="s">
        <v>3</v>
      </c>
      <c r="N13" s="9" t="s">
        <v>3</v>
      </c>
      <c r="O13" s="9" t="s">
        <v>3</v>
      </c>
      <c r="P13" s="9" t="s">
        <v>3</v>
      </c>
      <c r="Q13" s="9" t="s">
        <v>3</v>
      </c>
      <c r="R13" s="9" t="s">
        <v>3</v>
      </c>
      <c r="S13" s="9" t="s">
        <v>3</v>
      </c>
      <c r="T13" s="9" t="s">
        <v>3</v>
      </c>
      <c r="U13" s="9" t="s">
        <v>3</v>
      </c>
      <c r="V13" s="9" t="s">
        <v>3</v>
      </c>
      <c r="W13" s="9" t="s">
        <v>3</v>
      </c>
      <c r="X13" s="9" t="s">
        <v>3</v>
      </c>
      <c r="Y13" s="9" t="s">
        <v>3</v>
      </c>
      <c r="Z13" s="9" t="s">
        <v>3</v>
      </c>
      <c r="AA13" s="9" t="s">
        <v>3</v>
      </c>
      <c r="AB13" s="9" t="s">
        <v>3</v>
      </c>
      <c r="AC13" s="9" t="s">
        <v>3</v>
      </c>
      <c r="AD13" s="9" t="s">
        <v>3</v>
      </c>
      <c r="AE13" s="9" t="s">
        <v>3</v>
      </c>
      <c r="AF13" s="9" t="s">
        <v>3</v>
      </c>
      <c r="AG13" s="9" t="s">
        <v>3</v>
      </c>
      <c r="AH13" s="9" t="s">
        <v>3</v>
      </c>
      <c r="AI13" s="9" t="s">
        <v>3</v>
      </c>
      <c r="AJ13" s="9" t="s">
        <v>3</v>
      </c>
      <c r="AK13" s="9" t="s">
        <v>3</v>
      </c>
      <c r="AL13" s="9" t="s">
        <v>3</v>
      </c>
      <c r="AM13" s="9" t="s">
        <v>3</v>
      </c>
      <c r="AN13" s="9" t="s">
        <v>3</v>
      </c>
      <c r="AO13" s="9" t="s">
        <v>3</v>
      </c>
      <c r="AP13" s="9" t="s">
        <v>3</v>
      </c>
      <c r="AQ13" s="9" t="s">
        <v>3</v>
      </c>
      <c r="AR13" s="9" t="s">
        <v>3</v>
      </c>
      <c r="AS13" s="9" t="s">
        <v>3</v>
      </c>
      <c r="AT13" s="9" t="s">
        <v>3</v>
      </c>
      <c r="AU13" s="9" t="s">
        <v>3</v>
      </c>
      <c r="AV13" s="9" t="s">
        <v>3</v>
      </c>
      <c r="AW13" s="9" t="s">
        <v>3</v>
      </c>
      <c r="AX13" s="9" t="s">
        <v>3</v>
      </c>
      <c r="AY13" s="9" t="s">
        <v>3</v>
      </c>
      <c r="AZ13" s="9" t="s">
        <v>3</v>
      </c>
      <c r="BA13" s="9" t="s">
        <v>3</v>
      </c>
      <c r="BB13" s="9" t="s">
        <v>3</v>
      </c>
      <c r="BC13" s="9" t="s">
        <v>3</v>
      </c>
      <c r="BD13" s="9" t="s">
        <v>3</v>
      </c>
      <c r="BE13" s="9" t="s">
        <v>3</v>
      </c>
      <c r="BF13" s="18" t="s">
        <v>374</v>
      </c>
      <c r="BG13" s="18" t="s">
        <v>374</v>
      </c>
      <c r="BH13" s="18" t="s">
        <v>374</v>
      </c>
      <c r="BI13" s="18" t="s">
        <v>374</v>
      </c>
      <c r="BJ13" s="18" t="s">
        <v>374</v>
      </c>
      <c r="BK13" s="18" t="s">
        <v>374</v>
      </c>
      <c r="BL13" s="18" t="s">
        <v>374</v>
      </c>
      <c r="BM13" s="18" t="s">
        <v>374</v>
      </c>
      <c r="BN13" s="18" t="s">
        <v>374</v>
      </c>
      <c r="BO13" s="18" t="s">
        <v>374</v>
      </c>
      <c r="BP13" s="18" t="s">
        <v>374</v>
      </c>
      <c r="BQ13" s="9" t="s">
        <v>3</v>
      </c>
      <c r="BR13" s="9" t="s">
        <v>3</v>
      </c>
      <c r="BS13" s="9" t="s">
        <v>3</v>
      </c>
      <c r="BT13" s="9" t="s">
        <v>3</v>
      </c>
      <c r="BU13" s="9" t="s">
        <v>3</v>
      </c>
      <c r="BV13" s="9" t="s">
        <v>3</v>
      </c>
      <c r="BW13" s="9" t="s">
        <v>3</v>
      </c>
      <c r="BX13" s="9" t="s">
        <v>3</v>
      </c>
      <c r="BY13" s="9" t="s">
        <v>3</v>
      </c>
      <c r="BZ13" s="9" t="s">
        <v>3</v>
      </c>
      <c r="CA13" s="9" t="s">
        <v>3</v>
      </c>
      <c r="CB13" s="9" t="s">
        <v>3</v>
      </c>
      <c r="CC13" s="9" t="s">
        <v>3</v>
      </c>
      <c r="CD13" s="9" t="s">
        <v>3</v>
      </c>
      <c r="CE13" s="9" t="s">
        <v>3</v>
      </c>
      <c r="CF13" s="9" t="s">
        <v>3</v>
      </c>
      <c r="CG13" s="9" t="s">
        <v>3</v>
      </c>
      <c r="CH13" s="9" t="s">
        <v>3</v>
      </c>
      <c r="CI13" s="9" t="s">
        <v>3</v>
      </c>
      <c r="CJ13" s="9" t="s">
        <v>3</v>
      </c>
      <c r="CK13" s="9" t="s">
        <v>3</v>
      </c>
      <c r="CL13" s="9" t="s">
        <v>3</v>
      </c>
      <c r="CM13" s="9" t="s">
        <v>3</v>
      </c>
      <c r="CN13" s="9" t="s">
        <v>3</v>
      </c>
      <c r="CO13" s="9" t="s">
        <v>3</v>
      </c>
      <c r="CP13" s="9" t="s">
        <v>3</v>
      </c>
      <c r="CQ13" s="9" t="s">
        <v>3</v>
      </c>
      <c r="CR13" s="9" t="s">
        <v>3</v>
      </c>
      <c r="CS13" s="9" t="s">
        <v>3</v>
      </c>
      <c r="CT13" s="9" t="s">
        <v>3</v>
      </c>
      <c r="CU13" s="9" t="s">
        <v>3</v>
      </c>
      <c r="CV13" s="9" t="s">
        <v>3</v>
      </c>
      <c r="CW13" s="9" t="s">
        <v>3</v>
      </c>
      <c r="CX13" s="9" t="s">
        <v>3</v>
      </c>
      <c r="CY13" s="25" t="s">
        <v>3</v>
      </c>
    </row>
    <row r="14" spans="1:103" ht="15" customHeight="1">
      <c r="A14" s="12" t="s">
        <v>3</v>
      </c>
      <c r="B14" s="13" t="s">
        <v>3</v>
      </c>
      <c r="C14" s="13" t="s">
        <v>3</v>
      </c>
      <c r="D14" s="13" t="s">
        <v>3</v>
      </c>
      <c r="E14" s="14" t="s">
        <v>3</v>
      </c>
      <c r="F14" s="14" t="s">
        <v>3</v>
      </c>
      <c r="G14" s="14" t="s">
        <v>3</v>
      </c>
      <c r="H14" s="14" t="s">
        <v>3</v>
      </c>
      <c r="I14" s="14" t="s">
        <v>3</v>
      </c>
      <c r="J14" s="14" t="s">
        <v>3</v>
      </c>
      <c r="K14" s="19" t="s">
        <v>374</v>
      </c>
      <c r="L14" s="14" t="s">
        <v>3</v>
      </c>
      <c r="M14" s="14" t="s">
        <v>3</v>
      </c>
      <c r="N14" s="14" t="s">
        <v>3</v>
      </c>
      <c r="O14" s="14" t="s">
        <v>3</v>
      </c>
      <c r="P14" s="14" t="s">
        <v>3</v>
      </c>
      <c r="Q14" s="14" t="s">
        <v>3</v>
      </c>
      <c r="R14" s="14" t="s">
        <v>3</v>
      </c>
      <c r="S14" s="14" t="s">
        <v>3</v>
      </c>
      <c r="T14" s="14" t="s">
        <v>3</v>
      </c>
      <c r="U14" s="14" t="s">
        <v>3</v>
      </c>
      <c r="V14" s="14" t="s">
        <v>3</v>
      </c>
      <c r="W14" s="14" t="s">
        <v>3</v>
      </c>
      <c r="X14" s="14" t="s">
        <v>3</v>
      </c>
      <c r="Y14" s="14" t="s">
        <v>3</v>
      </c>
      <c r="Z14" s="14" t="s">
        <v>3</v>
      </c>
      <c r="AA14" s="14" t="s">
        <v>3</v>
      </c>
      <c r="AB14" s="14" t="s">
        <v>3</v>
      </c>
      <c r="AC14" s="14" t="s">
        <v>3</v>
      </c>
      <c r="AD14" s="14" t="s">
        <v>3</v>
      </c>
      <c r="AE14" s="14" t="s">
        <v>3</v>
      </c>
      <c r="AF14" s="14" t="s">
        <v>3</v>
      </c>
      <c r="AG14" s="14" t="s">
        <v>3</v>
      </c>
      <c r="AH14" s="14" t="s">
        <v>3</v>
      </c>
      <c r="AI14" s="14" t="s">
        <v>3</v>
      </c>
      <c r="AJ14" s="14" t="s">
        <v>3</v>
      </c>
      <c r="AK14" s="14" t="s">
        <v>3</v>
      </c>
      <c r="AL14" s="14" t="s">
        <v>3</v>
      </c>
      <c r="AM14" s="14" t="s">
        <v>3</v>
      </c>
      <c r="AN14" s="14" t="s">
        <v>3</v>
      </c>
      <c r="AO14" s="14" t="s">
        <v>3</v>
      </c>
      <c r="AP14" s="14" t="s">
        <v>3</v>
      </c>
      <c r="AQ14" s="14" t="s">
        <v>3</v>
      </c>
      <c r="AR14" s="14" t="s">
        <v>3</v>
      </c>
      <c r="AS14" s="14" t="s">
        <v>3</v>
      </c>
      <c r="AT14" s="14" t="s">
        <v>3</v>
      </c>
      <c r="AU14" s="14" t="s">
        <v>3</v>
      </c>
      <c r="AV14" s="14" t="s">
        <v>3</v>
      </c>
      <c r="AW14" s="14" t="s">
        <v>3</v>
      </c>
      <c r="AX14" s="14" t="s">
        <v>3</v>
      </c>
      <c r="AY14" s="14" t="s">
        <v>3</v>
      </c>
      <c r="AZ14" s="14" t="s">
        <v>3</v>
      </c>
      <c r="BA14" s="14" t="s">
        <v>3</v>
      </c>
      <c r="BB14" s="14" t="s">
        <v>3</v>
      </c>
      <c r="BC14" s="14" t="s">
        <v>3</v>
      </c>
      <c r="BD14" s="14" t="s">
        <v>3</v>
      </c>
      <c r="BE14" s="14" t="s">
        <v>3</v>
      </c>
      <c r="BF14" s="19" t="s">
        <v>374</v>
      </c>
      <c r="BG14" s="19" t="s">
        <v>374</v>
      </c>
      <c r="BH14" s="19" t="s">
        <v>374</v>
      </c>
      <c r="BI14" s="19" t="s">
        <v>374</v>
      </c>
      <c r="BJ14" s="19" t="s">
        <v>374</v>
      </c>
      <c r="BK14" s="19" t="s">
        <v>374</v>
      </c>
      <c r="BL14" s="19" t="s">
        <v>374</v>
      </c>
      <c r="BM14" s="19" t="s">
        <v>374</v>
      </c>
      <c r="BN14" s="19" t="s">
        <v>374</v>
      </c>
      <c r="BO14" s="19" t="s">
        <v>374</v>
      </c>
      <c r="BP14" s="19" t="s">
        <v>374</v>
      </c>
      <c r="BQ14" s="14" t="s">
        <v>3</v>
      </c>
      <c r="BR14" s="14" t="s">
        <v>3</v>
      </c>
      <c r="BS14" s="14" t="s">
        <v>3</v>
      </c>
      <c r="BT14" s="14" t="s">
        <v>3</v>
      </c>
      <c r="BU14" s="14" t="s">
        <v>3</v>
      </c>
      <c r="BV14" s="14" t="s">
        <v>3</v>
      </c>
      <c r="BW14" s="14" t="s">
        <v>3</v>
      </c>
      <c r="BX14" s="14" t="s">
        <v>3</v>
      </c>
      <c r="BY14" s="14" t="s">
        <v>3</v>
      </c>
      <c r="BZ14" s="14" t="s">
        <v>3</v>
      </c>
      <c r="CA14" s="14" t="s">
        <v>3</v>
      </c>
      <c r="CB14" s="14" t="s">
        <v>3</v>
      </c>
      <c r="CC14" s="14" t="s">
        <v>3</v>
      </c>
      <c r="CD14" s="14" t="s">
        <v>3</v>
      </c>
      <c r="CE14" s="14" t="s">
        <v>3</v>
      </c>
      <c r="CF14" s="14" t="s">
        <v>3</v>
      </c>
      <c r="CG14" s="14" t="s">
        <v>3</v>
      </c>
      <c r="CH14" s="14" t="s">
        <v>3</v>
      </c>
      <c r="CI14" s="14" t="s">
        <v>3</v>
      </c>
      <c r="CJ14" s="14" t="s">
        <v>3</v>
      </c>
      <c r="CK14" s="14" t="s">
        <v>3</v>
      </c>
      <c r="CL14" s="14" t="s">
        <v>3</v>
      </c>
      <c r="CM14" s="14" t="s">
        <v>3</v>
      </c>
      <c r="CN14" s="14" t="s">
        <v>3</v>
      </c>
      <c r="CO14" s="14" t="s">
        <v>3</v>
      </c>
      <c r="CP14" s="14" t="s">
        <v>3</v>
      </c>
      <c r="CQ14" s="14" t="s">
        <v>3</v>
      </c>
      <c r="CR14" s="14" t="s">
        <v>3</v>
      </c>
      <c r="CS14" s="14" t="s">
        <v>3</v>
      </c>
      <c r="CT14" s="14" t="s">
        <v>3</v>
      </c>
      <c r="CU14" s="14" t="s">
        <v>3</v>
      </c>
      <c r="CV14" s="14" t="s">
        <v>3</v>
      </c>
      <c r="CW14" s="14" t="s">
        <v>3</v>
      </c>
      <c r="CX14" s="14" t="s">
        <v>3</v>
      </c>
      <c r="CY14" s="26" t="s">
        <v>3</v>
      </c>
    </row>
    <row r="15" spans="1:103" ht="15" customHeight="1">
      <c r="A15" s="15"/>
      <c r="B15" s="16"/>
      <c r="C15" s="16"/>
      <c r="D15" s="16"/>
      <c r="E15" s="17" t="s">
        <v>3</v>
      </c>
      <c r="F15" s="17" t="s">
        <v>3</v>
      </c>
      <c r="G15" s="17" t="s">
        <v>3</v>
      </c>
      <c r="H15" s="17" t="s">
        <v>3</v>
      </c>
      <c r="I15" s="17" t="s">
        <v>3</v>
      </c>
      <c r="J15" s="17" t="s">
        <v>3</v>
      </c>
      <c r="K15" s="17" t="s">
        <v>3</v>
      </c>
      <c r="L15" s="17" t="s">
        <v>3</v>
      </c>
      <c r="M15" s="20" t="s">
        <v>3</v>
      </c>
      <c r="N15" s="17" t="s">
        <v>3</v>
      </c>
      <c r="O15" s="17" t="s">
        <v>3</v>
      </c>
      <c r="P15" s="17" t="s">
        <v>3</v>
      </c>
      <c r="Q15" s="17" t="s">
        <v>3</v>
      </c>
      <c r="R15" s="17" t="s">
        <v>3</v>
      </c>
      <c r="S15" s="17" t="s">
        <v>3</v>
      </c>
      <c r="T15" s="17" t="s">
        <v>3</v>
      </c>
      <c r="U15" s="17" t="s">
        <v>3</v>
      </c>
      <c r="V15" s="17" t="s">
        <v>3</v>
      </c>
      <c r="W15" s="17" t="s">
        <v>3</v>
      </c>
      <c r="X15" s="17" t="s">
        <v>3</v>
      </c>
      <c r="Y15" s="17" t="s">
        <v>3</v>
      </c>
      <c r="Z15" s="17" t="s">
        <v>3</v>
      </c>
      <c r="AA15" s="17" t="s">
        <v>3</v>
      </c>
      <c r="AB15" s="17" t="s">
        <v>3</v>
      </c>
      <c r="AC15" s="17" t="s">
        <v>3</v>
      </c>
      <c r="AD15" s="17" t="s">
        <v>3</v>
      </c>
      <c r="AE15" s="17" t="s">
        <v>3</v>
      </c>
      <c r="AF15" s="17" t="s">
        <v>3</v>
      </c>
      <c r="AG15" s="17" t="s">
        <v>3</v>
      </c>
      <c r="AH15" s="17" t="s">
        <v>3</v>
      </c>
      <c r="AI15" s="17" t="s">
        <v>3</v>
      </c>
      <c r="AJ15" s="17" t="s">
        <v>3</v>
      </c>
      <c r="AK15" s="17" t="s">
        <v>3</v>
      </c>
      <c r="AL15" s="17" t="s">
        <v>3</v>
      </c>
      <c r="AM15" s="17" t="s">
        <v>3</v>
      </c>
      <c r="AN15" s="17" t="s">
        <v>3</v>
      </c>
      <c r="AO15" s="17" t="s">
        <v>3</v>
      </c>
      <c r="AP15" s="17" t="s">
        <v>3</v>
      </c>
      <c r="AQ15" s="17" t="s">
        <v>3</v>
      </c>
      <c r="AR15" s="17" t="s">
        <v>3</v>
      </c>
      <c r="AS15" s="17" t="s">
        <v>3</v>
      </c>
      <c r="AT15" s="17" t="s">
        <v>3</v>
      </c>
      <c r="AU15" s="17" t="s">
        <v>3</v>
      </c>
      <c r="AV15" s="17" t="s">
        <v>3</v>
      </c>
      <c r="AW15" s="17" t="s">
        <v>3</v>
      </c>
      <c r="AX15" s="17" t="s">
        <v>3</v>
      </c>
      <c r="AY15" s="17" t="s">
        <v>3</v>
      </c>
      <c r="AZ15" s="17" t="s">
        <v>3</v>
      </c>
      <c r="BA15" s="17" t="s">
        <v>3</v>
      </c>
      <c r="BB15" s="17" t="s">
        <v>3</v>
      </c>
      <c r="BC15" s="17" t="s">
        <v>3</v>
      </c>
      <c r="BD15" s="17" t="s">
        <v>3</v>
      </c>
      <c r="BE15" s="17" t="s">
        <v>3</v>
      </c>
      <c r="BF15" s="17" t="s">
        <v>3</v>
      </c>
      <c r="BG15" s="17" t="s">
        <v>3</v>
      </c>
      <c r="BH15" s="17" t="s">
        <v>3</v>
      </c>
      <c r="BI15" s="17" t="s">
        <v>3</v>
      </c>
      <c r="BJ15" s="17" t="s">
        <v>3</v>
      </c>
      <c r="BK15" s="17" t="s">
        <v>3</v>
      </c>
      <c r="BL15" s="17" t="s">
        <v>3</v>
      </c>
      <c r="BM15" s="17" t="s">
        <v>3</v>
      </c>
      <c r="BN15" s="17" t="s">
        <v>3</v>
      </c>
      <c r="BO15" s="20" t="s">
        <v>3</v>
      </c>
      <c r="BP15" s="17" t="s">
        <v>3</v>
      </c>
      <c r="BQ15" s="17" t="s">
        <v>3</v>
      </c>
      <c r="BR15" s="17" t="s">
        <v>3</v>
      </c>
      <c r="BS15" s="17" t="s">
        <v>3</v>
      </c>
      <c r="BT15" s="17" t="s">
        <v>3</v>
      </c>
      <c r="BU15" s="17" t="s">
        <v>3</v>
      </c>
      <c r="BV15" s="17" t="s">
        <v>3</v>
      </c>
      <c r="BW15" s="17" t="s">
        <v>3</v>
      </c>
      <c r="BX15" s="17" t="s">
        <v>3</v>
      </c>
      <c r="BY15" s="17" t="s">
        <v>3</v>
      </c>
      <c r="BZ15" s="20" t="s">
        <v>3</v>
      </c>
      <c r="CA15" s="20" t="s">
        <v>3</v>
      </c>
      <c r="CB15" s="20" t="s">
        <v>3</v>
      </c>
      <c r="CC15" s="20" t="s">
        <v>3</v>
      </c>
      <c r="CD15" s="20" t="s">
        <v>3</v>
      </c>
      <c r="CE15" s="17" t="s">
        <v>3</v>
      </c>
      <c r="CF15" s="17" t="s">
        <v>3</v>
      </c>
      <c r="CG15" s="17" t="s">
        <v>3</v>
      </c>
      <c r="CH15" s="17" t="s">
        <v>3</v>
      </c>
      <c r="CI15" s="17" t="s">
        <v>3</v>
      </c>
      <c r="CJ15" s="17" t="s">
        <v>3</v>
      </c>
      <c r="CK15" s="17" t="s">
        <v>3</v>
      </c>
      <c r="CL15" s="20" t="s">
        <v>3</v>
      </c>
      <c r="CM15" s="17" t="s">
        <v>3</v>
      </c>
      <c r="CN15" s="17" t="s">
        <v>3</v>
      </c>
      <c r="CO15" s="17" t="s">
        <v>3</v>
      </c>
      <c r="CP15" s="17" t="s">
        <v>3</v>
      </c>
      <c r="CQ15" s="17" t="s">
        <v>3</v>
      </c>
      <c r="CR15" s="17" t="s">
        <v>3</v>
      </c>
      <c r="CS15" s="17" t="s">
        <v>3</v>
      </c>
      <c r="CT15" s="17" t="s">
        <v>3</v>
      </c>
      <c r="CU15" s="17" t="s">
        <v>3</v>
      </c>
      <c r="CV15" s="17" t="s">
        <v>3</v>
      </c>
      <c r="CW15" s="17" t="s">
        <v>3</v>
      </c>
      <c r="CX15" s="17" t="s">
        <v>3</v>
      </c>
      <c r="CY15" s="17" t="s">
        <v>3</v>
      </c>
    </row>
    <row r="17" ht="15">
      <c r="AZ17" s="21"/>
    </row>
  </sheetData>
  <sheetProtection/>
  <mergeCells count="122">
    <mergeCell ref="D1:U1"/>
    <mergeCell ref="A3:D3"/>
    <mergeCell ref="F3:N3"/>
    <mergeCell ref="O3:AP3"/>
    <mergeCell ref="AQ3:BE3"/>
    <mergeCell ref="BF3:BP3"/>
    <mergeCell ref="BQ3:CE3"/>
    <mergeCell ref="CF3:CJ3"/>
    <mergeCell ref="CK3:CQ3"/>
    <mergeCell ref="CR3:CT3"/>
    <mergeCell ref="CU3:CX3"/>
    <mergeCell ref="A9:C9"/>
    <mergeCell ref="A10:C10"/>
    <mergeCell ref="A11:C11"/>
    <mergeCell ref="A12:C12"/>
    <mergeCell ref="A13:C13"/>
    <mergeCell ref="A14:C14"/>
    <mergeCell ref="A15:D15"/>
    <mergeCell ref="A7:A8"/>
    <mergeCell ref="B7:B8"/>
    <mergeCell ref="C7:C8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3:CY6"/>
    <mergeCell ref="A4:C6"/>
  </mergeCells>
  <printOptions/>
  <pageMargins left="0.75" right="0.75" top="1" bottom="1" header="0.5" footer="0.5"/>
  <pageSetup fitToHeight="1" fitToWidth="1" horizontalDpi="600" verticalDpi="600" orientation="landscape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>仰望星空</cp:lastModifiedBy>
  <cp:lastPrinted>2017-04-09T02:18:40Z</cp:lastPrinted>
  <dcterms:created xsi:type="dcterms:W3CDTF">2016-08-08T08:28:06Z</dcterms:created>
  <dcterms:modified xsi:type="dcterms:W3CDTF">2021-06-03T00:43:30Z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