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>
    <definedName name="_xlnm.Print_Titles" localSheetId="4">' 一般公共预算支出表'!$1:$3,' 一般公共预算支出表'!$A:$D</definedName>
    <definedName name="_xlnm.Print_Titles" localSheetId="5">'一般公共预算基本基本支出表'!$1:$2,'一般公共预算基本基本支出表'!$A:$D</definedName>
    <definedName name="_xlnm.Print_Titles" localSheetId="7">' 政府性基金预算支出表'!$A:$D</definedName>
  </definedNames>
  <calcPr fullCalcOnLoad="1"/>
</workbook>
</file>

<file path=xl/sharedStrings.xml><?xml version="1.0" encoding="utf-8"?>
<sst xmlns="http://schemas.openxmlformats.org/spreadsheetml/2006/main" count="3204" uniqueCount="351">
  <si>
    <t>2020年部门收支总表</t>
  </si>
  <si>
    <t>编制单位：临县招贤镇人民政府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</si>
  <si>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</si>
  <si>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</si>
  <si>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</si>
  <si>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</si>
  <si>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</si>
  <si>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</si>
  <si>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</si>
  <si>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</si>
  <si>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</si>
  <si>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</si>
  <si>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</si>
  <si>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</si>
  <si>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</si>
  <si>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</si>
  <si>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</si>
  <si>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</si>
  <si>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</si>
  <si>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</si>
  <si>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</si>
  <si>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</si>
  <si>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</si>
  <si>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</si>
  <si>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</si>
  <si>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</si>
  <si>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</si>
  <si>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</si>
  <si>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</si>
  <si>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</si>
  <si>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</si>
  <si>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</si>
  <si>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</si>
  <si>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</si>
  <si>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</si>
  <si>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</si>
  <si>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</si>
  <si>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</si>
  <si>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</si>
  <si>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</si>
  <si>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</si>
  <si>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</si>
  <si>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</si>
  <si>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</si>
  <si>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</si>
  <si>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</si>
  <si>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</si>
  <si>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</si>
  <si>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</si>
  <si>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</si>
  <si>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</si>
  <si>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</si>
  <si>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</si>
  <si>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</si>
  <si>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</si>
  <si>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</si>
  <si>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</si>
  <si>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</si>
  <si>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</si>
  <si>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</si>
  <si>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</si>
  <si>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</si>
  <si>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</si>
  <si>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</si>
  <si>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</si>
  <si>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</si>
  <si>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</si>
  <si>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</si>
  <si>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</si>
  <si>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</si>
  <si>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</si>
  <si>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</si>
  <si>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</si>
  <si>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</si>
  <si>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</si>
  <si>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</si>
  <si>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</si>
  <si>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</si>
  <si>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</si>
  <si>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</si>
  <si>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</si>
  <si>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</si>
  <si>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</si>
  <si>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</si>
  <si>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</si>
  <si>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</si>
  <si>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</si>
  <si>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</si>
  <si>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</si>
  <si>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</si>
  <si>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</si>
  <si>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</si>
  <si>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</si>
  <si>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</si>
  <si>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</si>
  <si>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</si>
  <si>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</si>
  <si>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</si>
  <si>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</si>
  <si>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</si>
  <si>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</si>
  <si>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</si>
  <si>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</si>
  <si>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</si>
  <si>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</si>
  <si>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</si>
  <si>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</si>
  <si>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</si>
  <si>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</si>
  <si>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</si>
  <si>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</si>
  <si>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</si>
  <si>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</si>
  <si>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</si>
  <si>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</si>
  <si>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</si>
  <si>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</si>
  <si>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</si>
  <si>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</si>
  <si>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</si>
  <si>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</si>
  <si>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</si>
  <si>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</si>
  <si>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</si>
  <si>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</si>
  <si>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</si>
  <si>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</si>
  <si>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</si>
  <si>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</si>
  <si>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</si>
  <si>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</si>
  <si>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</si>
  <si>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</si>
  <si>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</si>
  <si>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2020年财政拨款收入支出预算总表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</si>
  <si>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</si>
  <si>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</si>
  <si>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</si>
  <si>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</si>
  <si>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</si>
  <si>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</si>
  <si>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</si>
  <si>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</si>
  <si>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</si>
  <si>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</si>
  <si>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</si>
  <si>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</si>
  <si>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</si>
  <si>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</si>
  <si>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</si>
  <si>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</si>
  <si>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</si>
  <si>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</si>
  <si>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</si>
  <si>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</si>
  <si>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</si>
  <si>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</si>
  <si>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</si>
  <si>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</si>
  <si>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</si>
  <si>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</si>
  <si>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2020年部门收入总表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</si>
  <si>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</si>
  <si>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</si>
  <si>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</si>
  <si>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</si>
  <si>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</si>
  <si>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</si>
  <si>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</si>
  <si>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</si>
  <si>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</si>
  <si>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</si>
  <si>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</si>
  <si>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</si>
  <si>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</si>
  <si>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</si>
  <si>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</si>
  <si>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</si>
  <si>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</si>
  <si>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</si>
  <si>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</si>
  <si>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 xml:space="preserve">  行政运行</t>
  </si>
  <si>
    <t>统计信息事务</t>
  </si>
  <si>
    <t>社会保障和就业支出</t>
  </si>
  <si>
    <t>人力资源和社会保障管理事务</t>
  </si>
  <si>
    <t xml:space="preserve">  社会保险经办机构</t>
  </si>
  <si>
    <t>医疗卫生与计划生育支出</t>
  </si>
  <si>
    <t>计划生育事务</t>
  </si>
  <si>
    <t xml:space="preserve">  计划生育机构</t>
  </si>
  <si>
    <t>农林水支出</t>
  </si>
  <si>
    <t>农业</t>
  </si>
  <si>
    <t>林业</t>
  </si>
  <si>
    <t>资源勘探信息等支出</t>
  </si>
  <si>
    <t>支持中小企业发展和管理支出</t>
  </si>
  <si>
    <t>灾害防治应急管理支出</t>
  </si>
  <si>
    <t>应急管理事务</t>
  </si>
  <si>
    <t>2020年部门支出总表</t>
  </si>
  <si>
    <t>基本支出</t>
  </si>
  <si>
    <t>项目支出</t>
  </si>
  <si>
    <t>上缴上级支出</t>
  </si>
  <si>
    <t>经营支出</t>
  </si>
  <si>
    <t>对附属单位补助支出</t>
  </si>
  <si>
    <t>2020年公共预算财政拨款支出表</t>
  </si>
  <si>
    <t xml:space="preserve">编制单位：临县招贤镇人民政府 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</si>
  <si>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</si>
  <si>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</si>
  <si>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</si>
  <si>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</si>
  <si>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</si>
  <si>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</si>
  <si>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</si>
  <si>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</si>
  <si>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</si>
  <si>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</si>
  <si>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基本工资</t>
  </si>
  <si>
    <t>津贴补贴</t>
  </si>
  <si>
    <t>特殊岗位津贴</t>
  </si>
  <si>
    <t>三项补贴</t>
  </si>
  <si>
    <t>在职个人取暖补贴</t>
  </si>
  <si>
    <t>公车补贴</t>
  </si>
  <si>
    <t>绩效</t>
  </si>
  <si>
    <t>奖励工资</t>
  </si>
  <si>
    <t>养老保险</t>
  </si>
  <si>
    <t>工伤</t>
  </si>
  <si>
    <t>失业</t>
  </si>
  <si>
    <t>医疗保险</t>
  </si>
  <si>
    <t>住房公积金</t>
  </si>
  <si>
    <t>办公费</t>
  </si>
  <si>
    <t>印刷费</t>
  </si>
  <si>
    <t>咨询费</t>
  </si>
  <si>
    <t>网络费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</si>
  <si>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</si>
  <si>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</si>
  <si>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</si>
  <si>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</si>
  <si>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</si>
  <si>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</si>
  <si>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</si>
  <si>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</si>
  <si>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</si>
  <si>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</si>
  <si>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</si>
  <si>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</si>
  <si>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事务费</t>
  </si>
  <si>
    <t>临时人员</t>
  </si>
  <si>
    <t>专用燃料费</t>
  </si>
  <si>
    <t>劳务费</t>
  </si>
  <si>
    <t>其他福利</t>
  </si>
  <si>
    <t>卫生费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</si>
  <si>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</si>
  <si>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</si>
  <si>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</si>
  <si>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</si>
  <si>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</si>
  <si>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</si>
  <si>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</si>
  <si>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</si>
  <si>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</si>
  <si>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</si>
  <si>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</si>
  <si>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</si>
  <si>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</si>
  <si>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</si>
  <si>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</si>
  <si>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</si>
  <si>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</si>
  <si>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</si>
  <si>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</si>
  <si>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</si>
  <si>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</si>
  <si>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</si>
  <si>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</si>
  <si>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</si>
  <si>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</si>
  <si>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</si>
  <si>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</si>
  <si>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</si>
  <si>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</si>
  <si>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</si>
  <si>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</si>
  <si>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</si>
  <si>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</si>
  <si>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</si>
  <si>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</si>
  <si>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</si>
  <si>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</si>
  <si>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</si>
  <si>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</si>
  <si>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</si>
  <si>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</si>
  <si>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</si>
  <si>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</si>
  <si>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</si>
  <si>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</si>
  <si>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</si>
  <si>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</si>
  <si>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25</t>
  </si>
  <si>
    <t>26</t>
  </si>
  <si>
    <t>27</t>
  </si>
  <si>
    <t>28</t>
  </si>
  <si>
    <t>29</t>
  </si>
  <si>
    <t>30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</si>
  <si>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</si>
  <si>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</si>
  <si>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</si>
  <si>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</si>
  <si>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</si>
  <si>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</si>
  <si>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</si>
  <si>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</si>
  <si>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</si>
  <si>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</si>
  <si>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</si>
  <si>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</si>
  <si>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</si>
  <si>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</si>
  <si>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</si>
  <si>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</si>
  <si>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2020年公共预算财政拨款基本支出表</t>
  </si>
  <si>
    <t>2020年一般公共预算“三公”经费支出表</t>
  </si>
  <si>
    <t>“三公”经费合计</t>
  </si>
  <si>
    <t>公务用车购置及运行维护费</t>
  </si>
  <si>
    <t>2010301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</si>
  <si>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</si>
  <si>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</si>
  <si>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</si>
  <si>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</si>
  <si>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</si>
  <si>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</si>
  <si>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</si>
  <si>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</si>
  <si>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</si>
  <si>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</si>
  <si>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</si>
  <si>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</si>
  <si>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</si>
  <si>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</si>
  <si>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</t>
  </si>
  <si>
    <t>编制单位：临县安业乡人民政府</t>
  </si>
  <si>
    <t>奖金</t>
  </si>
  <si>
    <t>社会保障缴费</t>
  </si>
  <si>
    <t>伙食费</t>
  </si>
  <si>
    <t>伙食补助费</t>
  </si>
  <si>
    <t>绩效工资</t>
  </si>
  <si>
    <t>其他工资福利支出</t>
  </si>
  <si>
    <t>手续费</t>
  </si>
  <si>
    <t>专用材料费</t>
  </si>
  <si>
    <t>被装购置费</t>
  </si>
  <si>
    <t>委托业务费</t>
  </si>
  <si>
    <t>工会经费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</si>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</sst>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_ "/>
    <numFmt numFmtId="180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>
      <alignment/>
      <protection/>
    </xf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4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 shrinkToFit="1"/>
    </xf>
    <xf numFmtId="0" fontId="4" fillId="10" borderId="11" xfId="0" applyFont="1" applyFill="1" applyBorder="1" applyAlignment="1">
      <alignment horizontal="center" vertical="center" wrapText="1" shrinkToFit="1"/>
    </xf>
    <xf numFmtId="0" fontId="4" fillId="10" borderId="11" xfId="0" applyFont="1" applyFill="1" applyBorder="1" applyAlignment="1">
      <alignment horizontal="center" vertical="center" shrinkToFit="1"/>
    </xf>
    <xf numFmtId="0" fontId="4" fillId="10" borderId="12" xfId="0" applyFont="1" applyFill="1" applyBorder="1" applyAlignment="1">
      <alignment horizontal="center" vertical="center" wrapText="1" shrinkToFit="1"/>
    </xf>
    <xf numFmtId="0" fontId="4" fillId="10" borderId="13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10" borderId="18" xfId="0" applyFont="1" applyFill="1" applyBorder="1" applyAlignment="1">
      <alignment horizontal="center" vertical="center" wrapText="1" shrinkToFit="1"/>
    </xf>
    <xf numFmtId="0" fontId="4" fillId="10" borderId="19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10" borderId="21" xfId="0" applyFont="1" applyFill="1" applyBorder="1" applyAlignment="1">
      <alignment horizontal="center" vertical="center" wrapText="1" shrinkToFit="1"/>
    </xf>
    <xf numFmtId="0" fontId="4" fillId="10" borderId="22" xfId="0" applyFont="1" applyFill="1" applyBorder="1" applyAlignment="1">
      <alignment horizontal="center" vertical="center" wrapText="1" shrinkToFit="1"/>
    </xf>
    <xf numFmtId="0" fontId="4" fillId="10" borderId="23" xfId="0" applyFont="1" applyFill="1" applyBorder="1" applyAlignment="1">
      <alignment horizontal="center" vertical="center" wrapText="1" shrinkToFit="1"/>
    </xf>
    <xf numFmtId="0" fontId="4" fillId="10" borderId="0" xfId="0" applyFont="1" applyFill="1" applyBorder="1" applyAlignment="1">
      <alignment horizontal="center" vertical="center" wrapText="1" shrinkToFit="1"/>
    </xf>
    <xf numFmtId="0" fontId="4" fillId="10" borderId="24" xfId="0" applyFont="1" applyFill="1" applyBorder="1" applyAlignment="1">
      <alignment horizontal="center" vertical="center" wrapText="1" shrinkToFit="1"/>
    </xf>
    <xf numFmtId="0" fontId="4" fillId="1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right" vertical="center" shrinkToFit="1"/>
    </xf>
    <xf numFmtId="3" fontId="4" fillId="0" borderId="26" xfId="0" applyNumberFormat="1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10" borderId="27" xfId="0" applyFont="1" applyFill="1" applyBorder="1" applyAlignment="1">
      <alignment horizontal="center" vertical="center" wrapText="1" shrinkToFit="1"/>
    </xf>
    <xf numFmtId="0" fontId="4" fillId="10" borderId="28" xfId="0" applyFont="1" applyFill="1" applyBorder="1" applyAlignment="1">
      <alignment horizontal="center" vertical="center" wrapText="1" shrinkToFit="1"/>
    </xf>
    <xf numFmtId="0" fontId="4" fillId="10" borderId="29" xfId="0" applyFont="1" applyFill="1" applyBorder="1" applyAlignment="1">
      <alignment horizontal="center" vertical="center" wrapText="1" shrinkToFit="1"/>
    </xf>
    <xf numFmtId="0" fontId="4" fillId="10" borderId="17" xfId="0" applyFont="1" applyFill="1" applyBorder="1" applyAlignment="1">
      <alignment horizontal="center" vertical="center" wrapText="1" shrinkToFit="1"/>
    </xf>
    <xf numFmtId="0" fontId="4" fillId="10" borderId="30" xfId="0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4" fontId="4" fillId="0" borderId="26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wrapText="1" shrinkToFit="1"/>
    </xf>
    <xf numFmtId="0" fontId="4" fillId="10" borderId="31" xfId="0" applyFont="1" applyFill="1" applyBorder="1" applyAlignment="1">
      <alignment horizontal="center" vertical="center" wrapText="1" shrinkToFit="1"/>
    </xf>
    <xf numFmtId="0" fontId="4" fillId="1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0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left" shrinkToFit="1"/>
    </xf>
    <xf numFmtId="179" fontId="3" fillId="0" borderId="34" xfId="0" applyNumberFormat="1" applyFont="1" applyBorder="1" applyAlignment="1">
      <alignment horizontal="center" shrinkToFit="1"/>
    </xf>
    <xf numFmtId="179" fontId="7" fillId="0" borderId="34" xfId="0" applyNumberFormat="1" applyFont="1" applyBorder="1" applyAlignment="1">
      <alignment horizontal="center" shrinkToFit="1"/>
    </xf>
    <xf numFmtId="0" fontId="4" fillId="10" borderId="10" xfId="0" applyFont="1" applyFill="1" applyBorder="1" applyAlignment="1">
      <alignment horizontal="center" vertical="center" shrinkToFit="1"/>
    </xf>
    <xf numFmtId="179" fontId="4" fillId="10" borderId="11" xfId="0" applyNumberFormat="1" applyFont="1" applyFill="1" applyBorder="1" applyAlignment="1">
      <alignment horizontal="center" vertical="center" shrinkToFit="1"/>
    </xf>
    <xf numFmtId="179" fontId="8" fillId="10" borderId="11" xfId="0" applyNumberFormat="1" applyFont="1" applyFill="1" applyBorder="1" applyAlignment="1">
      <alignment horizontal="center" vertical="center" shrinkToFit="1"/>
    </xf>
    <xf numFmtId="0" fontId="4" fillId="10" borderId="12" xfId="0" applyFont="1" applyFill="1" applyBorder="1" applyAlignment="1">
      <alignment horizontal="center" vertical="center" shrinkToFit="1"/>
    </xf>
    <xf numFmtId="0" fontId="4" fillId="10" borderId="13" xfId="0" applyFont="1" applyFill="1" applyBorder="1" applyAlignment="1">
      <alignment horizontal="center" vertical="center" shrinkToFit="1"/>
    </xf>
    <xf numFmtId="179" fontId="4" fillId="10" borderId="13" xfId="0" applyNumberFormat="1" applyFont="1" applyFill="1" applyBorder="1" applyAlignment="1">
      <alignment horizontal="center" vertical="center" shrinkToFit="1"/>
    </xf>
    <xf numFmtId="179" fontId="8" fillId="10" borderId="13" xfId="0" applyNumberFormat="1" applyFont="1" applyFill="1" applyBorder="1" applyAlignment="1">
      <alignment horizontal="center" vertical="center" shrinkToFit="1"/>
    </xf>
    <xf numFmtId="179" fontId="4" fillId="10" borderId="35" xfId="0" applyNumberFormat="1" applyFont="1" applyFill="1" applyBorder="1" applyAlignment="1">
      <alignment horizontal="center" vertical="center" shrinkToFit="1"/>
    </xf>
    <xf numFmtId="179" fontId="8" fillId="10" borderId="35" xfId="0" applyNumberFormat="1" applyFont="1" applyFill="1" applyBorder="1" applyAlignment="1">
      <alignment horizontal="center" vertical="center" shrinkToFit="1"/>
    </xf>
    <xf numFmtId="0" fontId="8" fillId="10" borderId="12" xfId="0" applyFont="1" applyFill="1" applyBorder="1" applyAlignment="1">
      <alignment horizontal="center" vertical="center" shrinkToFit="1"/>
    </xf>
    <xf numFmtId="0" fontId="8" fillId="10" borderId="13" xfId="0" applyFont="1" applyFill="1" applyBorder="1" applyAlignment="1">
      <alignment horizontal="center" vertical="center" shrinkToFit="1"/>
    </xf>
    <xf numFmtId="0" fontId="8" fillId="10" borderId="36" xfId="0" applyFont="1" applyFill="1" applyBorder="1" applyAlignment="1">
      <alignment horizontal="center" vertical="center" shrinkToFit="1"/>
    </xf>
    <xf numFmtId="179" fontId="8" fillId="0" borderId="36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6" fillId="0" borderId="36" xfId="0" applyFont="1" applyBorder="1" applyAlignment="1">
      <alignment/>
    </xf>
    <xf numFmtId="0" fontId="4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179" fontId="4" fillId="0" borderId="36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/>
    </xf>
    <xf numFmtId="0" fontId="6" fillId="0" borderId="36" xfId="0" applyFont="1" applyBorder="1" applyAlignment="1">
      <alignment horizontal="center"/>
    </xf>
    <xf numFmtId="179" fontId="5" fillId="0" borderId="36" xfId="0" applyNumberFormat="1" applyFont="1" applyBorder="1" applyAlignment="1">
      <alignment horizontal="center" vertical="center" shrinkToFit="1"/>
    </xf>
    <xf numFmtId="179" fontId="0" fillId="0" borderId="36" xfId="0" applyNumberFormat="1" applyFont="1" applyBorder="1" applyAlignment="1">
      <alignment horizontal="center" shrinkToFit="1"/>
    </xf>
    <xf numFmtId="0" fontId="4" fillId="0" borderId="37" xfId="0" applyFont="1" applyBorder="1" applyAlignment="1">
      <alignment horizontal="left" vertical="center" shrinkToFit="1"/>
    </xf>
    <xf numFmtId="179" fontId="0" fillId="0" borderId="3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9" fontId="3" fillId="0" borderId="34" xfId="0" applyNumberFormat="1" applyFont="1" applyBorder="1" applyAlignment="1">
      <alignment horizontal="left" shrinkToFit="1"/>
    </xf>
    <xf numFmtId="179" fontId="3" fillId="0" borderId="0" xfId="0" applyNumberFormat="1" applyFont="1" applyAlignment="1">
      <alignment horizontal="left" shrinkToFit="1"/>
    </xf>
    <xf numFmtId="179" fontId="0" fillId="0" borderId="0" xfId="0" applyNumberFormat="1" applyFont="1" applyAlignment="1">
      <alignment shrinkToFit="1"/>
    </xf>
    <xf numFmtId="179" fontId="0" fillId="0" borderId="0" xfId="0" applyNumberFormat="1" applyFont="1" applyAlignment="1">
      <alignment horizontal="center" shrinkToFit="1"/>
    </xf>
    <xf numFmtId="179" fontId="4" fillId="10" borderId="31" xfId="0" applyNumberFormat="1" applyFont="1" applyFill="1" applyBorder="1" applyAlignment="1">
      <alignment horizontal="center" vertical="center" shrinkToFit="1"/>
    </xf>
    <xf numFmtId="179" fontId="4" fillId="10" borderId="28" xfId="0" applyNumberFormat="1" applyFont="1" applyFill="1" applyBorder="1" applyAlignment="1">
      <alignment horizontal="center" vertical="center" shrinkToFit="1"/>
    </xf>
    <xf numFmtId="179" fontId="4" fillId="10" borderId="30" xfId="0" applyNumberFormat="1" applyFont="1" applyFill="1" applyBorder="1" applyAlignment="1">
      <alignment horizontal="center" vertical="center" shrinkToFit="1"/>
    </xf>
    <xf numFmtId="179" fontId="4" fillId="0" borderId="36" xfId="0" applyNumberFormat="1" applyFont="1" applyBorder="1" applyAlignment="1">
      <alignment horizontal="right" vertical="center" shrinkToFit="1"/>
    </xf>
    <xf numFmtId="179" fontId="5" fillId="0" borderId="36" xfId="0" applyNumberFormat="1" applyFont="1" applyBorder="1" applyAlignment="1">
      <alignment horizontal="right" vertical="center" shrinkToFit="1"/>
    </xf>
    <xf numFmtId="0" fontId="0" fillId="0" borderId="36" xfId="0" applyFont="1" applyBorder="1" applyAlignment="1">
      <alignment shrinkToFit="1"/>
    </xf>
    <xf numFmtId="179" fontId="0" fillId="0" borderId="36" xfId="0" applyNumberFormat="1" applyFont="1" applyBorder="1" applyAlignment="1">
      <alignment shrinkToFit="1"/>
    </xf>
    <xf numFmtId="179" fontId="0" fillId="0" borderId="36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6" fillId="0" borderId="0" xfId="0" applyNumberFormat="1" applyFont="1" applyAlignment="1">
      <alignment horizontal="center" shrinkToFit="1"/>
    </xf>
    <xf numFmtId="179" fontId="4" fillId="10" borderId="13" xfId="0" applyNumberFormat="1" applyFont="1" applyFill="1" applyBorder="1" applyAlignment="1">
      <alignment horizontal="center" vertical="center" wrapText="1" shrinkToFit="1"/>
    </xf>
    <xf numFmtId="179" fontId="8" fillId="0" borderId="36" xfId="0" applyNumberFormat="1" applyFont="1" applyBorder="1" applyAlignment="1">
      <alignment horizontal="right" vertical="center" shrinkToFit="1"/>
    </xf>
    <xf numFmtId="179" fontId="9" fillId="0" borderId="36" xfId="0" applyNumberFormat="1" applyFont="1" applyBorder="1" applyAlignment="1">
      <alignment horizontal="center" vertical="center" shrinkToFit="1"/>
    </xf>
    <xf numFmtId="179" fontId="6" fillId="0" borderId="36" xfId="0" applyNumberFormat="1" applyFont="1" applyBorder="1" applyAlignment="1">
      <alignment horizontal="center" shrinkToFit="1"/>
    </xf>
    <xf numFmtId="179" fontId="6" fillId="0" borderId="0" xfId="0" applyNumberFormat="1" applyFont="1" applyAlignment="1">
      <alignment shrinkToFit="1"/>
    </xf>
    <xf numFmtId="0" fontId="6" fillId="0" borderId="36" xfId="0" applyFont="1" applyBorder="1" applyAlignment="1">
      <alignment shrinkToFit="1"/>
    </xf>
    <xf numFmtId="179" fontId="6" fillId="0" borderId="36" xfId="0" applyNumberFormat="1" applyFont="1" applyBorder="1" applyAlignment="1">
      <alignment shrinkToFit="1"/>
    </xf>
    <xf numFmtId="179" fontId="0" fillId="0" borderId="36" xfId="0" applyNumberFormat="1" applyFont="1" applyBorder="1" applyAlignment="1">
      <alignment shrinkToFit="1"/>
    </xf>
    <xf numFmtId="179" fontId="6" fillId="0" borderId="36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shrinkToFit="1"/>
    </xf>
    <xf numFmtId="0" fontId="0" fillId="0" borderId="0" xfId="0" applyFont="1" applyAlignment="1">
      <alignment shrinkToFit="1"/>
    </xf>
    <xf numFmtId="3" fontId="8" fillId="0" borderId="36" xfId="0" applyNumberFormat="1" applyFont="1" applyBorder="1" applyAlignment="1">
      <alignment horizontal="right" vertical="center" shrinkToFit="1"/>
    </xf>
    <xf numFmtId="3" fontId="4" fillId="0" borderId="36" xfId="0" applyNumberFormat="1" applyFont="1" applyBorder="1" applyAlignment="1">
      <alignment horizontal="right" vertical="center" shrinkToFit="1"/>
    </xf>
    <xf numFmtId="0" fontId="0" fillId="0" borderId="36" xfId="0" applyFont="1" applyBorder="1" applyAlignment="1">
      <alignment shrinkToFit="1"/>
    </xf>
    <xf numFmtId="179" fontId="7" fillId="0" borderId="36" xfId="0" applyNumberFormat="1" applyFont="1" applyBorder="1" applyAlignment="1">
      <alignment horizontal="center" shrinkToFit="1"/>
    </xf>
    <xf numFmtId="0" fontId="6" fillId="0" borderId="36" xfId="0" applyFont="1" applyBorder="1" applyAlignment="1">
      <alignment shrinkToFit="1"/>
    </xf>
    <xf numFmtId="0" fontId="0" fillId="0" borderId="36" xfId="0" applyFont="1" applyBorder="1" applyAlignment="1">
      <alignment shrinkToFit="1"/>
    </xf>
    <xf numFmtId="0" fontId="0" fillId="0" borderId="36" xfId="0" applyFont="1" applyBorder="1" applyAlignment="1">
      <alignment/>
    </xf>
    <xf numFmtId="0" fontId="3" fillId="0" borderId="0" xfId="0" applyFont="1" applyAlignment="1">
      <alignment horizontal="right" shrinkToFit="1"/>
    </xf>
    <xf numFmtId="0" fontId="4" fillId="10" borderId="18" xfId="0" applyFont="1" applyFill="1" applyBorder="1" applyAlignment="1">
      <alignment horizontal="center" vertical="center" shrinkToFit="1"/>
    </xf>
    <xf numFmtId="0" fontId="4" fillId="10" borderId="19" xfId="0" applyFont="1" applyFill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shrinkToFit="1"/>
    </xf>
    <xf numFmtId="179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7" fillId="0" borderId="0" xfId="0" applyFont="1" applyAlignment="1">
      <alignment horizontal="center" shrinkToFit="1"/>
    </xf>
    <xf numFmtId="0" fontId="4" fillId="10" borderId="38" xfId="0" applyFont="1" applyFill="1" applyBorder="1" applyAlignment="1">
      <alignment horizontal="center" vertical="center" shrinkToFit="1"/>
    </xf>
    <xf numFmtId="0" fontId="4" fillId="10" borderId="31" xfId="0" applyFont="1" applyFill="1" applyBorder="1" applyAlignment="1">
      <alignment horizontal="center" vertical="center" shrinkToFit="1"/>
    </xf>
    <xf numFmtId="4" fontId="0" fillId="0" borderId="36" xfId="0" applyNumberFormat="1" applyBorder="1" applyAlignment="1">
      <alignment/>
    </xf>
    <xf numFmtId="3" fontId="4" fillId="0" borderId="31" xfId="0" applyNumberFormat="1" applyFont="1" applyBorder="1" applyAlignment="1">
      <alignment horizontal="right" vertical="center" shrinkToFit="1"/>
    </xf>
    <xf numFmtId="4" fontId="6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7" fillId="0" borderId="0" xfId="0" applyFont="1" applyAlignment="1">
      <alignment horizontal="right" shrinkToFit="1"/>
    </xf>
    <xf numFmtId="3" fontId="4" fillId="0" borderId="39" xfId="0" applyNumberFormat="1" applyFont="1" applyBorder="1" applyAlignment="1">
      <alignment horizontal="right" vertical="center" shrinkToFit="1"/>
    </xf>
    <xf numFmtId="0" fontId="4" fillId="10" borderId="35" xfId="0" applyFont="1" applyFill="1" applyBorder="1" applyAlignment="1">
      <alignment horizontal="center" vertical="center" wrapText="1" shrinkToFit="1"/>
    </xf>
    <xf numFmtId="0" fontId="4" fillId="10" borderId="40" xfId="0" applyFont="1" applyFill="1" applyBorder="1" applyAlignment="1">
      <alignment horizontal="center" vertical="center" shrinkToFit="1"/>
    </xf>
    <xf numFmtId="3" fontId="8" fillId="0" borderId="41" xfId="0" applyNumberFormat="1" applyFont="1" applyBorder="1" applyAlignment="1">
      <alignment horizontal="right" vertical="center" shrinkToFit="1"/>
    </xf>
    <xf numFmtId="3" fontId="4" fillId="0" borderId="41" xfId="0" applyNumberFormat="1" applyFont="1" applyBorder="1" applyAlignment="1">
      <alignment horizontal="right" vertical="center" shrinkToFit="1"/>
    </xf>
    <xf numFmtId="0" fontId="0" fillId="0" borderId="41" xfId="0" applyBorder="1" applyAlignment="1">
      <alignment shrinkToFit="1"/>
    </xf>
    <xf numFmtId="0" fontId="0" fillId="0" borderId="36" xfId="0" applyBorder="1" applyAlignment="1">
      <alignment shrinkToFit="1"/>
    </xf>
    <xf numFmtId="0" fontId="6" fillId="0" borderId="41" xfId="0" applyFont="1" applyBorder="1" applyAlignment="1">
      <alignment shrinkToFit="1"/>
    </xf>
    <xf numFmtId="0" fontId="4" fillId="10" borderId="13" xfId="0" applyFont="1" applyFill="1" applyBorder="1" applyAlignment="1">
      <alignment horizontal="left" vertical="center" shrinkToFit="1"/>
    </xf>
    <xf numFmtId="0" fontId="4" fillId="10" borderId="19" xfId="0" applyFont="1" applyFill="1" applyBorder="1" applyAlignment="1">
      <alignment horizontal="left" vertical="center" shrinkToFit="1"/>
    </xf>
    <xf numFmtId="0" fontId="4" fillId="10" borderId="12" xfId="0" applyFont="1" applyFill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10" borderId="43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4" fontId="4" fillId="0" borderId="13" xfId="0" applyNumberFormat="1" applyFont="1" applyBorder="1" applyAlignment="1">
      <alignment horizontal="right" vertical="center" shrinkToFit="1"/>
    </xf>
    <xf numFmtId="180" fontId="8" fillId="0" borderId="36" xfId="0" applyNumberFormat="1" applyFont="1" applyBorder="1" applyAlignment="1">
      <alignment horizontal="right" vertical="center" shrinkToFit="1"/>
    </xf>
    <xf numFmtId="0" fontId="4" fillId="10" borderId="12" xfId="0" applyFont="1" applyFill="1" applyBorder="1" applyAlignment="1">
      <alignment horizontal="left" vertical="center"/>
    </xf>
    <xf numFmtId="0" fontId="9" fillId="10" borderId="13" xfId="0" applyFont="1" applyFill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N20" sqref="N20"/>
    </sheetView>
  </sheetViews>
  <sheetFormatPr defaultColWidth="9.140625" defaultRowHeight="12.75"/>
  <cols>
    <col min="1" max="1" width="20.8515625" style="0" customWidth="1"/>
    <col min="2" max="2" width="5.421875" style="0" customWidth="1"/>
    <col min="3" max="3" width="14.7109375" style="0" customWidth="1"/>
    <col min="4" max="4" width="28.28125" style="0" customWidth="1"/>
    <col min="5" max="5" width="5.421875" style="0" customWidth="1"/>
    <col min="6" max="6" width="16.28125" style="0" customWidth="1"/>
    <col min="7" max="7" width="23.57421875" style="0" customWidth="1"/>
    <col min="8" max="8" width="5.421875" style="0" customWidth="1"/>
    <col min="9" max="9" width="17.140625" style="158" customWidth="1"/>
    <col min="10" max="10" width="9.7109375" style="0" customWidth="1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4" ht="15">
      <c r="A2" s="2" t="s">
        <v>1</v>
      </c>
      <c r="D2" s="20"/>
    </row>
    <row r="3" spans="1:9" ht="16.5" customHeight="1">
      <c r="A3" s="62" t="s">
        <v>2</v>
      </c>
      <c r="B3" s="5" t="s">
        <v>3</v>
      </c>
      <c r="C3" s="5" t="s">
        <v>3</v>
      </c>
      <c r="D3" s="5" t="s">
        <v>4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</row>
    <row r="4" spans="1:9" ht="16.5" customHeight="1">
      <c r="A4" s="65" t="s">
        <v>5</v>
      </c>
      <c r="B4" s="66" t="s">
        <v>6</v>
      </c>
      <c r="C4" s="66" t="s">
        <v>7</v>
      </c>
      <c r="D4" s="66" t="s">
        <v>8</v>
      </c>
      <c r="E4" s="66" t="s">
        <v>6</v>
      </c>
      <c r="F4" s="66" t="s">
        <v>7</v>
      </c>
      <c r="G4" s="66" t="s">
        <v>9</v>
      </c>
      <c r="H4" s="66" t="s">
        <v>6</v>
      </c>
      <c r="I4" s="66" t="s">
        <v>7</v>
      </c>
    </row>
    <row r="5" spans="1:9" ht="16.5" customHeight="1">
      <c r="A5" s="65" t="s">
        <v>10</v>
      </c>
      <c r="B5" s="66" t="s">
        <v>3</v>
      </c>
      <c r="C5" s="66" t="s">
        <v>11</v>
      </c>
      <c r="D5" s="66" t="s">
        <v>10</v>
      </c>
      <c r="E5" s="66" t="s">
        <v>3</v>
      </c>
      <c r="F5" s="66" t="s">
        <v>12</v>
      </c>
      <c r="G5" s="66" t="s">
        <v>10</v>
      </c>
      <c r="H5" s="66" t="s">
        <v>3</v>
      </c>
      <c r="I5" s="66" t="s">
        <v>13</v>
      </c>
    </row>
    <row r="6" spans="1:9" ht="16.5" customHeight="1">
      <c r="A6" s="150" t="s">
        <v>14</v>
      </c>
      <c r="B6" s="66" t="s">
        <v>11</v>
      </c>
      <c r="C6" s="159">
        <v>5417610</v>
      </c>
      <c r="D6" s="148" t="s">
        <v>15</v>
      </c>
      <c r="E6" s="66" t="s">
        <v>16</v>
      </c>
      <c r="F6" s="160">
        <v>3799050</v>
      </c>
      <c r="G6" s="148" t="s">
        <v>17</v>
      </c>
      <c r="H6" s="66" t="s">
        <v>18</v>
      </c>
      <c r="I6" s="154">
        <f>SUM(I7:I8)</f>
        <v>5417610</v>
      </c>
    </row>
    <row r="7" spans="1:9" ht="16.5" customHeight="1">
      <c r="A7" s="150" t="s">
        <v>19</v>
      </c>
      <c r="B7" s="66" t="s">
        <v>20</v>
      </c>
      <c r="C7" s="32"/>
      <c r="D7" s="148" t="s">
        <v>21</v>
      </c>
      <c r="E7" s="66" t="s">
        <v>22</v>
      </c>
      <c r="F7" s="32"/>
      <c r="G7" s="148" t="s">
        <v>23</v>
      </c>
      <c r="H7" s="66" t="s">
        <v>24</v>
      </c>
      <c r="I7" s="154">
        <v>4734468</v>
      </c>
    </row>
    <row r="8" spans="1:9" ht="16.5" customHeight="1">
      <c r="A8" s="150" t="s">
        <v>25</v>
      </c>
      <c r="B8" s="66" t="s">
        <v>12</v>
      </c>
      <c r="C8" s="32"/>
      <c r="D8" s="148" t="s">
        <v>26</v>
      </c>
      <c r="E8" s="66" t="s">
        <v>27</v>
      </c>
      <c r="F8" s="32"/>
      <c r="G8" s="148" t="s">
        <v>28</v>
      </c>
      <c r="H8" s="66" t="s">
        <v>29</v>
      </c>
      <c r="I8" s="17">
        <v>683142</v>
      </c>
    </row>
    <row r="9" spans="1:9" ht="16.5" customHeight="1">
      <c r="A9" s="150" t="s">
        <v>30</v>
      </c>
      <c r="B9" s="66" t="s">
        <v>31</v>
      </c>
      <c r="C9" s="32"/>
      <c r="D9" s="148" t="s">
        <v>32</v>
      </c>
      <c r="E9" s="66" t="s">
        <v>33</v>
      </c>
      <c r="F9" s="32"/>
      <c r="G9" s="148" t="s">
        <v>34</v>
      </c>
      <c r="H9" s="66" t="s">
        <v>35</v>
      </c>
      <c r="I9" s="32"/>
    </row>
    <row r="10" spans="1:9" ht="16.5" customHeight="1">
      <c r="A10" s="150" t="s">
        <v>36</v>
      </c>
      <c r="B10" s="66" t="s">
        <v>13</v>
      </c>
      <c r="C10" s="32"/>
      <c r="D10" s="148" t="s">
        <v>37</v>
      </c>
      <c r="E10" s="66" t="s">
        <v>38</v>
      </c>
      <c r="F10" s="32"/>
      <c r="G10" s="148" t="s">
        <v>39</v>
      </c>
      <c r="H10" s="66" t="s">
        <v>40</v>
      </c>
      <c r="I10" s="32"/>
    </row>
    <row r="11" spans="1:9" ht="16.5" customHeight="1">
      <c r="A11" s="150" t="s">
        <v>41</v>
      </c>
      <c r="B11" s="66" t="s">
        <v>42</v>
      </c>
      <c r="C11" s="32"/>
      <c r="D11" s="148" t="s">
        <v>43</v>
      </c>
      <c r="E11" s="66" t="s">
        <v>44</v>
      </c>
      <c r="F11" s="32"/>
      <c r="G11" s="148" t="s">
        <v>45</v>
      </c>
      <c r="H11" s="66" t="s">
        <v>46</v>
      </c>
      <c r="I11" s="32"/>
    </row>
    <row r="12" spans="1:9" ht="16.5" customHeight="1">
      <c r="A12" s="150" t="s">
        <v>47</v>
      </c>
      <c r="B12" s="66" t="s">
        <v>48</v>
      </c>
      <c r="C12" s="32"/>
      <c r="D12" s="148" t="s">
        <v>49</v>
      </c>
      <c r="E12" s="66" t="s">
        <v>50</v>
      </c>
      <c r="F12" s="32"/>
      <c r="G12" s="148" t="s">
        <v>51</v>
      </c>
      <c r="H12" s="66" t="s">
        <v>52</v>
      </c>
      <c r="I12" s="8"/>
    </row>
    <row r="13" spans="1:9" ht="16.5" customHeight="1">
      <c r="A13" s="161" t="s">
        <v>3</v>
      </c>
      <c r="B13" s="66" t="s">
        <v>53</v>
      </c>
      <c r="C13" s="17"/>
      <c r="D13" s="148" t="s">
        <v>54</v>
      </c>
      <c r="E13" s="66" t="s">
        <v>55</v>
      </c>
      <c r="F13" s="32">
        <v>213554</v>
      </c>
      <c r="G13" s="148" t="s">
        <v>56</v>
      </c>
      <c r="H13" s="66" t="s">
        <v>57</v>
      </c>
      <c r="I13" s="8"/>
    </row>
    <row r="14" spans="1:9" ht="16.5" customHeight="1">
      <c r="A14" s="150" t="s">
        <v>3</v>
      </c>
      <c r="B14" s="66" t="s">
        <v>58</v>
      </c>
      <c r="C14" s="17"/>
      <c r="D14" s="148" t="s">
        <v>59</v>
      </c>
      <c r="E14" s="66" t="s">
        <v>60</v>
      </c>
      <c r="F14" s="32">
        <v>542883</v>
      </c>
      <c r="G14" s="148" t="s">
        <v>61</v>
      </c>
      <c r="H14" s="66" t="s">
        <v>62</v>
      </c>
      <c r="I14" s="8"/>
    </row>
    <row r="15" spans="1:9" ht="16.5" customHeight="1">
      <c r="A15" s="150" t="s">
        <v>3</v>
      </c>
      <c r="B15" s="66" t="s">
        <v>63</v>
      </c>
      <c r="C15" s="17"/>
      <c r="D15" s="148" t="s">
        <v>64</v>
      </c>
      <c r="E15" s="66" t="s">
        <v>65</v>
      </c>
      <c r="F15" s="32"/>
      <c r="G15" s="148" t="s">
        <v>3</v>
      </c>
      <c r="H15" s="66" t="s">
        <v>66</v>
      </c>
      <c r="I15" s="8"/>
    </row>
    <row r="16" spans="1:9" ht="16.5" customHeight="1">
      <c r="A16" s="150" t="s">
        <v>3</v>
      </c>
      <c r="B16" s="66" t="s">
        <v>67</v>
      </c>
      <c r="C16" s="8"/>
      <c r="D16" s="148" t="s">
        <v>68</v>
      </c>
      <c r="E16" s="66" t="s">
        <v>69</v>
      </c>
      <c r="F16" s="32"/>
      <c r="G16" s="66" t="s">
        <v>70</v>
      </c>
      <c r="H16" s="66" t="s">
        <v>71</v>
      </c>
      <c r="I16" s="17">
        <f>SUM(I17:I19)</f>
        <v>5417610</v>
      </c>
    </row>
    <row r="17" spans="1:9" ht="16.5" customHeight="1">
      <c r="A17" s="150" t="s">
        <v>3</v>
      </c>
      <c r="B17" s="66" t="s">
        <v>72</v>
      </c>
      <c r="C17" s="8"/>
      <c r="D17" s="148" t="s">
        <v>73</v>
      </c>
      <c r="E17" s="66" t="s">
        <v>74</v>
      </c>
      <c r="F17" s="32">
        <v>547762</v>
      </c>
      <c r="G17" s="148" t="s">
        <v>75</v>
      </c>
      <c r="H17" s="66" t="s">
        <v>76</v>
      </c>
      <c r="I17" s="74">
        <v>4594647</v>
      </c>
    </row>
    <row r="18" spans="1:9" ht="16.5" customHeight="1">
      <c r="A18" s="150" t="s">
        <v>3</v>
      </c>
      <c r="B18" s="66" t="s">
        <v>77</v>
      </c>
      <c r="C18" s="8"/>
      <c r="D18" s="148" t="s">
        <v>78</v>
      </c>
      <c r="E18" s="66" t="s">
        <v>79</v>
      </c>
      <c r="F18" s="32"/>
      <c r="G18" s="148" t="s">
        <v>80</v>
      </c>
      <c r="H18" s="66" t="s">
        <v>81</v>
      </c>
      <c r="I18" s="17">
        <v>683142</v>
      </c>
    </row>
    <row r="19" spans="1:9" ht="16.5" customHeight="1">
      <c r="A19" s="150" t="s">
        <v>3</v>
      </c>
      <c r="B19" s="66" t="s">
        <v>82</v>
      </c>
      <c r="C19" s="8"/>
      <c r="D19" s="148" t="s">
        <v>83</v>
      </c>
      <c r="E19" s="66" t="s">
        <v>84</v>
      </c>
      <c r="F19" s="32">
        <v>100394</v>
      </c>
      <c r="G19" s="148" t="s">
        <v>85</v>
      </c>
      <c r="H19" s="66" t="s">
        <v>86</v>
      </c>
      <c r="I19" s="74">
        <v>139821</v>
      </c>
    </row>
    <row r="20" spans="1:9" ht="16.5" customHeight="1">
      <c r="A20" s="150" t="s">
        <v>3</v>
      </c>
      <c r="B20" s="66" t="s">
        <v>87</v>
      </c>
      <c r="C20" s="8"/>
      <c r="D20" s="148" t="s">
        <v>88</v>
      </c>
      <c r="E20" s="66" t="s">
        <v>89</v>
      </c>
      <c r="F20" s="32"/>
      <c r="G20" s="148" t="s">
        <v>90</v>
      </c>
      <c r="H20" s="66" t="s">
        <v>91</v>
      </c>
      <c r="I20" s="17">
        <v>192616</v>
      </c>
    </row>
    <row r="21" spans="1:9" ht="16.5" customHeight="1">
      <c r="A21" s="150" t="s">
        <v>3</v>
      </c>
      <c r="B21" s="66" t="s">
        <v>92</v>
      </c>
      <c r="C21" s="8"/>
      <c r="D21" s="148" t="s">
        <v>93</v>
      </c>
      <c r="E21" s="66" t="s">
        <v>94</v>
      </c>
      <c r="F21" s="32"/>
      <c r="G21" s="148" t="s">
        <v>95</v>
      </c>
      <c r="H21" s="66" t="s">
        <v>96</v>
      </c>
      <c r="I21" s="17"/>
    </row>
    <row r="22" spans="1:9" ht="16.5" customHeight="1">
      <c r="A22" s="150" t="s">
        <v>3</v>
      </c>
      <c r="B22" s="66" t="s">
        <v>97</v>
      </c>
      <c r="C22" s="8"/>
      <c r="D22" s="148" t="s">
        <v>98</v>
      </c>
      <c r="E22" s="66" t="s">
        <v>99</v>
      </c>
      <c r="F22" s="32"/>
      <c r="G22" s="148" t="s">
        <v>100</v>
      </c>
      <c r="H22" s="66" t="s">
        <v>101</v>
      </c>
      <c r="I22" s="17"/>
    </row>
    <row r="23" spans="1:9" ht="16.5" customHeight="1">
      <c r="A23" s="150" t="s">
        <v>3</v>
      </c>
      <c r="B23" s="66" t="s">
        <v>102</v>
      </c>
      <c r="C23" s="8"/>
      <c r="D23" s="148" t="s">
        <v>103</v>
      </c>
      <c r="E23" s="66" t="s">
        <v>104</v>
      </c>
      <c r="F23" s="32"/>
      <c r="G23" s="148" t="s">
        <v>105</v>
      </c>
      <c r="H23" s="66" t="s">
        <v>106</v>
      </c>
      <c r="I23" s="17"/>
    </row>
    <row r="24" spans="1:9" ht="16.5" customHeight="1">
      <c r="A24" s="150" t="s">
        <v>3</v>
      </c>
      <c r="B24" s="66" t="s">
        <v>107</v>
      </c>
      <c r="C24" s="8"/>
      <c r="D24" s="148" t="s">
        <v>108</v>
      </c>
      <c r="E24" s="66" t="s">
        <v>109</v>
      </c>
      <c r="F24" s="32"/>
      <c r="G24" s="148" t="s">
        <v>110</v>
      </c>
      <c r="H24" s="66" t="s">
        <v>111</v>
      </c>
      <c r="I24" s="17"/>
    </row>
    <row r="25" spans="1:9" ht="16.5" customHeight="1">
      <c r="A25" s="150" t="s">
        <v>3</v>
      </c>
      <c r="B25" s="66" t="s">
        <v>112</v>
      </c>
      <c r="C25" s="8"/>
      <c r="D25" s="148" t="s">
        <v>113</v>
      </c>
      <c r="E25" s="66" t="s">
        <v>114</v>
      </c>
      <c r="F25" s="32"/>
      <c r="G25" s="148" t="s">
        <v>115</v>
      </c>
      <c r="H25" s="66" t="s">
        <v>116</v>
      </c>
      <c r="I25" s="17"/>
    </row>
    <row r="26" spans="1:9" ht="16.5" customHeight="1">
      <c r="A26" s="150" t="s">
        <v>3</v>
      </c>
      <c r="B26" s="66" t="s">
        <v>117</v>
      </c>
      <c r="C26" s="8"/>
      <c r="D26" s="148" t="s">
        <v>118</v>
      </c>
      <c r="E26" s="66" t="s">
        <v>119</v>
      </c>
      <c r="F26" s="32"/>
      <c r="G26" s="148" t="s">
        <v>120</v>
      </c>
      <c r="H26" s="66" t="s">
        <v>121</v>
      </c>
      <c r="I26" s="17"/>
    </row>
    <row r="27" spans="1:9" ht="16.5" customHeight="1">
      <c r="A27" s="150" t="s">
        <v>3</v>
      </c>
      <c r="B27" s="66" t="s">
        <v>122</v>
      </c>
      <c r="C27" s="8"/>
      <c r="D27" s="148" t="s">
        <v>123</v>
      </c>
      <c r="E27" s="66" t="s">
        <v>124</v>
      </c>
      <c r="F27" s="32">
        <v>213967</v>
      </c>
      <c r="G27" s="148" t="s">
        <v>125</v>
      </c>
      <c r="H27" s="66" t="s">
        <v>126</v>
      </c>
      <c r="I27" s="17"/>
    </row>
    <row r="28" spans="1:9" ht="16.5" customHeight="1">
      <c r="A28" s="150" t="s">
        <v>3</v>
      </c>
      <c r="B28" s="66" t="s">
        <v>127</v>
      </c>
      <c r="C28" s="8"/>
      <c r="D28" s="148" t="s">
        <v>3</v>
      </c>
      <c r="E28" s="66" t="s">
        <v>128</v>
      </c>
      <c r="F28" s="32"/>
      <c r="G28" s="148" t="s">
        <v>3</v>
      </c>
      <c r="H28" s="66" t="s">
        <v>129</v>
      </c>
      <c r="I28" s="17"/>
    </row>
    <row r="29" spans="1:9" ht="16.5" customHeight="1">
      <c r="A29" s="71" t="s">
        <v>130</v>
      </c>
      <c r="B29" s="66" t="s">
        <v>131</v>
      </c>
      <c r="C29" s="32"/>
      <c r="D29" s="72" t="s">
        <v>132</v>
      </c>
      <c r="E29" s="72" t="s">
        <v>3</v>
      </c>
      <c r="F29" s="162" t="s">
        <v>3</v>
      </c>
      <c r="G29" s="72" t="s">
        <v>3</v>
      </c>
      <c r="H29" s="66" t="s">
        <v>133</v>
      </c>
      <c r="I29" s="163"/>
    </row>
    <row r="30" spans="1:9" ht="15" customHeight="1">
      <c r="A30" s="14"/>
      <c r="B30" s="15"/>
      <c r="C30" s="15"/>
      <c r="D30" s="15" t="s">
        <v>3</v>
      </c>
      <c r="E30" s="152" t="s">
        <v>3</v>
      </c>
      <c r="F30" s="153" t="s">
        <v>3</v>
      </c>
      <c r="G30" s="15" t="s">
        <v>3</v>
      </c>
      <c r="H30" s="152" t="s">
        <v>3</v>
      </c>
      <c r="I30" s="164" t="s">
        <v>3</v>
      </c>
    </row>
    <row r="32" ht="14.25">
      <c r="D32" s="20"/>
    </row>
  </sheetData>
  <sheetProtection/>
  <mergeCells count="5">
    <mergeCell ref="A1:I1"/>
    <mergeCell ref="A3:C3"/>
    <mergeCell ref="D3:I3"/>
    <mergeCell ref="D29:G29"/>
    <mergeCell ref="A30:C30"/>
  </mergeCells>
  <printOptions/>
  <pageMargins left="0.35" right="0.35" top="0.66875" bottom="0.3145833333333333" header="0.6298611111111111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21.421875" style="0" customWidth="1"/>
    <col min="2" max="2" width="5.421875" style="0" customWidth="1"/>
    <col min="3" max="3" width="13.57421875" style="0" customWidth="1"/>
    <col min="4" max="4" width="19.140625" style="0" customWidth="1"/>
    <col min="5" max="5" width="5.421875" style="0" customWidth="1"/>
    <col min="6" max="6" width="10.140625" style="0" customWidth="1"/>
    <col min="7" max="7" width="12.140625" style="0" customWidth="1"/>
    <col min="8" max="8" width="6.57421875" style="0" customWidth="1"/>
    <col min="9" max="9" width="15.28125" style="0" customWidth="1"/>
    <col min="10" max="10" width="6.421875" style="0" customWidth="1"/>
    <col min="11" max="11" width="11.28125" style="0" customWidth="1"/>
    <col min="12" max="12" width="11.421875" style="0" customWidth="1"/>
    <col min="13" max="13" width="8.140625" style="0" customWidth="1"/>
    <col min="14" max="14" width="9.7109375" style="0" customWidth="1"/>
  </cols>
  <sheetData>
    <row r="2" spans="1:13" ht="35.25" customHeight="1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5">
      <c r="A3" s="2" t="s">
        <v>1</v>
      </c>
    </row>
    <row r="4" spans="1:13" ht="15" customHeight="1">
      <c r="A4" s="62" t="s">
        <v>135</v>
      </c>
      <c r="B4" s="5" t="s">
        <v>3</v>
      </c>
      <c r="C4" s="5" t="s">
        <v>3</v>
      </c>
      <c r="D4" s="5" t="s">
        <v>136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136</v>
      </c>
      <c r="J4" s="5" t="s">
        <v>3</v>
      </c>
      <c r="K4" s="5" t="s">
        <v>3</v>
      </c>
      <c r="L4" s="5" t="s">
        <v>3</v>
      </c>
      <c r="M4" s="5" t="s">
        <v>3</v>
      </c>
    </row>
    <row r="5" spans="1:13" ht="14.25" customHeight="1">
      <c r="A5" s="65" t="s">
        <v>137</v>
      </c>
      <c r="B5" s="66" t="s">
        <v>6</v>
      </c>
      <c r="C5" s="66" t="s">
        <v>7</v>
      </c>
      <c r="D5" s="66" t="s">
        <v>138</v>
      </c>
      <c r="E5" s="66" t="s">
        <v>6</v>
      </c>
      <c r="F5" s="66" t="s">
        <v>7</v>
      </c>
      <c r="G5" s="66" t="s">
        <v>3</v>
      </c>
      <c r="H5" s="66" t="s">
        <v>3</v>
      </c>
      <c r="I5" s="66" t="s">
        <v>138</v>
      </c>
      <c r="J5" s="66" t="s">
        <v>6</v>
      </c>
      <c r="K5" s="66" t="s">
        <v>7</v>
      </c>
      <c r="L5" s="66" t="s">
        <v>3</v>
      </c>
      <c r="M5" s="66" t="s">
        <v>3</v>
      </c>
    </row>
    <row r="6" spans="1:13" ht="39" customHeight="1">
      <c r="A6" s="65" t="s">
        <v>3</v>
      </c>
      <c r="B6" s="66" t="s">
        <v>3</v>
      </c>
      <c r="C6" s="66" t="s">
        <v>3</v>
      </c>
      <c r="D6" s="66" t="s">
        <v>3</v>
      </c>
      <c r="E6" s="66" t="s">
        <v>3</v>
      </c>
      <c r="F6" s="66" t="s">
        <v>139</v>
      </c>
      <c r="G6" s="66" t="s">
        <v>140</v>
      </c>
      <c r="H6" s="66" t="s">
        <v>141</v>
      </c>
      <c r="I6" s="66" t="s">
        <v>3</v>
      </c>
      <c r="J6" s="66" t="s">
        <v>3</v>
      </c>
      <c r="K6" s="66" t="s">
        <v>139</v>
      </c>
      <c r="L6" s="66" t="s">
        <v>140</v>
      </c>
      <c r="M6" s="66" t="s">
        <v>141</v>
      </c>
    </row>
    <row r="7" spans="1:13" ht="15" customHeight="1">
      <c r="A7" s="65" t="s">
        <v>142</v>
      </c>
      <c r="B7" s="66" t="s">
        <v>3</v>
      </c>
      <c r="C7" s="66" t="s">
        <v>11</v>
      </c>
      <c r="D7" s="66" t="s">
        <v>142</v>
      </c>
      <c r="E7" s="66" t="s">
        <v>3</v>
      </c>
      <c r="F7" s="66" t="s">
        <v>12</v>
      </c>
      <c r="G7" s="66" t="s">
        <v>31</v>
      </c>
      <c r="H7" s="66" t="s">
        <v>13</v>
      </c>
      <c r="I7" s="66" t="s">
        <v>142</v>
      </c>
      <c r="J7" s="66" t="s">
        <v>3</v>
      </c>
      <c r="K7" s="66" t="s">
        <v>58</v>
      </c>
      <c r="L7" s="66" t="s">
        <v>63</v>
      </c>
      <c r="M7" s="66" t="s">
        <v>67</v>
      </c>
    </row>
    <row r="8" spans="1:13" ht="15" customHeight="1">
      <c r="A8" s="150" t="s">
        <v>143</v>
      </c>
      <c r="B8" s="66" t="s">
        <v>11</v>
      </c>
      <c r="C8" s="151">
        <v>5417610</v>
      </c>
      <c r="D8" s="148" t="s">
        <v>15</v>
      </c>
      <c r="E8" s="66" t="s">
        <v>144</v>
      </c>
      <c r="F8" s="151">
        <v>3799050</v>
      </c>
      <c r="G8" s="137">
        <v>3799050</v>
      </c>
      <c r="H8" s="32"/>
      <c r="I8" s="148" t="s">
        <v>17</v>
      </c>
      <c r="J8" s="66" t="s">
        <v>104</v>
      </c>
      <c r="K8" s="154">
        <f>SUM(K9:K10)</f>
        <v>5417610</v>
      </c>
      <c r="L8" s="154">
        <f>SUM(L9:L10)</f>
        <v>5417610</v>
      </c>
      <c r="M8" s="32"/>
    </row>
    <row r="9" spans="1:13" ht="15" customHeight="1">
      <c r="A9" s="150" t="s">
        <v>145</v>
      </c>
      <c r="B9" s="66" t="s">
        <v>20</v>
      </c>
      <c r="C9" s="32"/>
      <c r="D9" s="148" t="s">
        <v>21</v>
      </c>
      <c r="E9" s="66" t="s">
        <v>146</v>
      </c>
      <c r="F9" s="32"/>
      <c r="G9" s="32"/>
      <c r="H9" s="32"/>
      <c r="I9" s="148" t="s">
        <v>23</v>
      </c>
      <c r="J9" s="66" t="s">
        <v>109</v>
      </c>
      <c r="K9" s="154">
        <v>4734468</v>
      </c>
      <c r="L9" s="154">
        <v>4734468</v>
      </c>
      <c r="M9" s="32"/>
    </row>
    <row r="10" spans="1:13" ht="15" customHeight="1">
      <c r="A10" s="150" t="s">
        <v>3</v>
      </c>
      <c r="B10" s="66" t="s">
        <v>12</v>
      </c>
      <c r="C10" s="8"/>
      <c r="D10" s="148" t="s">
        <v>26</v>
      </c>
      <c r="E10" s="66" t="s">
        <v>147</v>
      </c>
      <c r="F10" s="32"/>
      <c r="G10" s="32"/>
      <c r="H10" s="32"/>
      <c r="I10" s="148" t="s">
        <v>28</v>
      </c>
      <c r="J10" s="66" t="s">
        <v>114</v>
      </c>
      <c r="K10" s="17">
        <v>683142</v>
      </c>
      <c r="L10" s="17">
        <v>683142</v>
      </c>
      <c r="M10" s="32"/>
    </row>
    <row r="11" spans="1:13" ht="15" customHeight="1">
      <c r="A11" s="150" t="s">
        <v>3</v>
      </c>
      <c r="B11" s="66" t="s">
        <v>31</v>
      </c>
      <c r="C11" s="8"/>
      <c r="D11" s="148" t="s">
        <v>32</v>
      </c>
      <c r="E11" s="66" t="s">
        <v>148</v>
      </c>
      <c r="F11" s="32"/>
      <c r="G11" s="32"/>
      <c r="H11" s="32"/>
      <c r="I11" s="148" t="s">
        <v>34</v>
      </c>
      <c r="J11" s="66" t="s">
        <v>119</v>
      </c>
      <c r="K11" s="32"/>
      <c r="L11" s="32"/>
      <c r="M11" s="32"/>
    </row>
    <row r="12" spans="1:13" ht="15" customHeight="1">
      <c r="A12" s="150" t="s">
        <v>3</v>
      </c>
      <c r="B12" s="66" t="s">
        <v>13</v>
      </c>
      <c r="C12" s="8"/>
      <c r="D12" s="148" t="s">
        <v>37</v>
      </c>
      <c r="E12" s="66" t="s">
        <v>149</v>
      </c>
      <c r="F12" s="32"/>
      <c r="G12" s="32"/>
      <c r="H12" s="32"/>
      <c r="I12" s="148" t="s">
        <v>39</v>
      </c>
      <c r="J12" s="66" t="s">
        <v>124</v>
      </c>
      <c r="K12" s="32"/>
      <c r="L12" s="32"/>
      <c r="M12" s="32"/>
    </row>
    <row r="13" spans="1:13" ht="15" customHeight="1">
      <c r="A13" s="150" t="s">
        <v>3</v>
      </c>
      <c r="B13" s="66" t="s">
        <v>42</v>
      </c>
      <c r="C13" s="8"/>
      <c r="D13" s="148" t="s">
        <v>43</v>
      </c>
      <c r="E13" s="66" t="s">
        <v>150</v>
      </c>
      <c r="F13" s="32"/>
      <c r="G13" s="32"/>
      <c r="H13" s="32"/>
      <c r="I13" s="148" t="s">
        <v>45</v>
      </c>
      <c r="J13" s="66" t="s">
        <v>128</v>
      </c>
      <c r="K13" s="32"/>
      <c r="L13" s="32"/>
      <c r="M13" s="32"/>
    </row>
    <row r="14" spans="1:13" ht="15" customHeight="1">
      <c r="A14" s="150" t="s">
        <v>3</v>
      </c>
      <c r="B14" s="66" t="s">
        <v>48</v>
      </c>
      <c r="C14" s="8"/>
      <c r="D14" s="148" t="s">
        <v>49</v>
      </c>
      <c r="E14" s="66" t="s">
        <v>16</v>
      </c>
      <c r="F14" s="32"/>
      <c r="G14" s="32"/>
      <c r="H14" s="32"/>
      <c r="I14" s="148" t="s">
        <v>3</v>
      </c>
      <c r="J14" s="66" t="s">
        <v>18</v>
      </c>
      <c r="K14" s="8"/>
      <c r="L14" s="8"/>
      <c r="M14" s="8"/>
    </row>
    <row r="15" spans="1:13" ht="15" customHeight="1">
      <c r="A15" s="150" t="s">
        <v>3</v>
      </c>
      <c r="B15" s="66" t="s">
        <v>53</v>
      </c>
      <c r="C15" s="8"/>
      <c r="D15" s="148" t="s">
        <v>54</v>
      </c>
      <c r="E15" s="66" t="s">
        <v>22</v>
      </c>
      <c r="F15" s="32">
        <v>213554</v>
      </c>
      <c r="G15" s="32">
        <v>213554</v>
      </c>
      <c r="H15" s="32"/>
      <c r="I15" s="148" t="s">
        <v>3</v>
      </c>
      <c r="J15" s="66" t="s">
        <v>24</v>
      </c>
      <c r="K15" s="8"/>
      <c r="L15" s="8"/>
      <c r="M15" s="8"/>
    </row>
    <row r="16" spans="1:13" ht="15" customHeight="1">
      <c r="A16" s="150" t="s">
        <v>3</v>
      </c>
      <c r="B16" s="66" t="s">
        <v>58</v>
      </c>
      <c r="C16" s="8"/>
      <c r="D16" s="148" t="s">
        <v>59</v>
      </c>
      <c r="E16" s="66" t="s">
        <v>27</v>
      </c>
      <c r="F16" s="32">
        <v>542883</v>
      </c>
      <c r="G16" s="32">
        <v>542883</v>
      </c>
      <c r="H16" s="32"/>
      <c r="I16" s="66" t="s">
        <v>3</v>
      </c>
      <c r="J16" s="66" t="s">
        <v>29</v>
      </c>
      <c r="K16" s="8"/>
      <c r="L16" s="8"/>
      <c r="M16" s="8"/>
    </row>
    <row r="17" spans="1:13" ht="15" customHeight="1">
      <c r="A17" s="150" t="s">
        <v>3</v>
      </c>
      <c r="B17" s="66" t="s">
        <v>63</v>
      </c>
      <c r="C17" s="8"/>
      <c r="D17" s="148" t="s">
        <v>64</v>
      </c>
      <c r="E17" s="66" t="s">
        <v>33</v>
      </c>
      <c r="F17" s="32"/>
      <c r="G17" s="32"/>
      <c r="H17" s="32"/>
      <c r="I17" s="148" t="s">
        <v>3</v>
      </c>
      <c r="J17" s="66" t="s">
        <v>35</v>
      </c>
      <c r="K17" s="8"/>
      <c r="L17" s="8"/>
      <c r="M17" s="8"/>
    </row>
    <row r="18" spans="1:13" ht="15" customHeight="1">
      <c r="A18" s="150" t="s">
        <v>3</v>
      </c>
      <c r="B18" s="66" t="s">
        <v>67</v>
      </c>
      <c r="C18" s="8"/>
      <c r="D18" s="148" t="s">
        <v>68</v>
      </c>
      <c r="E18" s="66" t="s">
        <v>38</v>
      </c>
      <c r="F18" s="32"/>
      <c r="G18" s="32"/>
      <c r="H18" s="32"/>
      <c r="I18" s="66" t="s">
        <v>70</v>
      </c>
      <c r="J18" s="66" t="s">
        <v>40</v>
      </c>
      <c r="K18" s="17">
        <f>SUM(K19:K21)</f>
        <v>5417610</v>
      </c>
      <c r="L18" s="17">
        <f>SUM(L19:L21)</f>
        <v>5417610</v>
      </c>
      <c r="M18" s="17"/>
    </row>
    <row r="19" spans="1:13" ht="15" customHeight="1">
      <c r="A19" s="150" t="s">
        <v>3</v>
      </c>
      <c r="B19" s="66" t="s">
        <v>72</v>
      </c>
      <c r="C19" s="8"/>
      <c r="D19" s="148" t="s">
        <v>73</v>
      </c>
      <c r="E19" s="66" t="s">
        <v>44</v>
      </c>
      <c r="F19" s="32">
        <v>547762</v>
      </c>
      <c r="G19" s="32">
        <v>547762</v>
      </c>
      <c r="H19" s="32"/>
      <c r="I19" s="148" t="s">
        <v>151</v>
      </c>
      <c r="J19" s="66" t="s">
        <v>46</v>
      </c>
      <c r="K19" s="74">
        <v>4594647</v>
      </c>
      <c r="L19" s="74">
        <v>4594647</v>
      </c>
      <c r="M19" s="17"/>
    </row>
    <row r="20" spans="1:13" ht="15" customHeight="1">
      <c r="A20" s="150" t="s">
        <v>3</v>
      </c>
      <c r="B20" s="66" t="s">
        <v>77</v>
      </c>
      <c r="C20" s="8"/>
      <c r="D20" s="148" t="s">
        <v>78</v>
      </c>
      <c r="E20" s="66" t="s">
        <v>50</v>
      </c>
      <c r="F20" s="32"/>
      <c r="G20" s="32"/>
      <c r="H20" s="32"/>
      <c r="I20" s="148" t="s">
        <v>152</v>
      </c>
      <c r="J20" s="66" t="s">
        <v>52</v>
      </c>
      <c r="K20" s="17">
        <v>683142</v>
      </c>
      <c r="L20" s="17">
        <v>683142</v>
      </c>
      <c r="M20" s="17"/>
    </row>
    <row r="21" spans="1:13" ht="15" customHeight="1">
      <c r="A21" s="150" t="s">
        <v>3</v>
      </c>
      <c r="B21" s="66" t="s">
        <v>82</v>
      </c>
      <c r="C21" s="8"/>
      <c r="D21" s="148" t="s">
        <v>83</v>
      </c>
      <c r="E21" s="66" t="s">
        <v>55</v>
      </c>
      <c r="F21" s="32">
        <v>100394</v>
      </c>
      <c r="G21" s="32">
        <v>100394</v>
      </c>
      <c r="H21" s="32"/>
      <c r="I21" s="148" t="s">
        <v>153</v>
      </c>
      <c r="J21" s="66" t="s">
        <v>57</v>
      </c>
      <c r="K21" s="74">
        <v>139821</v>
      </c>
      <c r="L21" s="74">
        <v>139821</v>
      </c>
      <c r="M21" s="155"/>
    </row>
    <row r="22" spans="1:13" ht="15" customHeight="1">
      <c r="A22" s="150" t="s">
        <v>3</v>
      </c>
      <c r="B22" s="66" t="s">
        <v>87</v>
      </c>
      <c r="C22" s="8"/>
      <c r="D22" s="148" t="s">
        <v>88</v>
      </c>
      <c r="E22" s="66" t="s">
        <v>60</v>
      </c>
      <c r="F22" s="32"/>
      <c r="G22" s="32"/>
      <c r="H22" s="32"/>
      <c r="I22" s="148" t="s">
        <v>154</v>
      </c>
      <c r="J22" s="156" t="s">
        <v>62</v>
      </c>
      <c r="K22" s="77"/>
      <c r="L22" s="146"/>
      <c r="M22" s="77"/>
    </row>
    <row r="23" spans="1:13" ht="15" customHeight="1">
      <c r="A23" s="150" t="s">
        <v>3</v>
      </c>
      <c r="B23" s="66" t="s">
        <v>92</v>
      </c>
      <c r="C23" s="8"/>
      <c r="D23" s="148" t="s">
        <v>93</v>
      </c>
      <c r="E23" s="66" t="s">
        <v>65</v>
      </c>
      <c r="F23" s="32"/>
      <c r="G23" s="32"/>
      <c r="H23" s="32"/>
      <c r="I23" s="148" t="s">
        <v>155</v>
      </c>
      <c r="J23" s="66" t="s">
        <v>66</v>
      </c>
      <c r="K23" s="157"/>
      <c r="L23" s="157"/>
      <c r="M23" s="157"/>
    </row>
    <row r="24" spans="1:13" ht="15" customHeight="1">
      <c r="A24" s="150" t="s">
        <v>3</v>
      </c>
      <c r="B24" s="66" t="s">
        <v>97</v>
      </c>
      <c r="C24" s="8"/>
      <c r="D24" s="148" t="s">
        <v>98</v>
      </c>
      <c r="E24" s="66" t="s">
        <v>69</v>
      </c>
      <c r="F24" s="32"/>
      <c r="G24" s="32"/>
      <c r="H24" s="32"/>
      <c r="I24" s="148" t="s">
        <v>156</v>
      </c>
      <c r="J24" s="66" t="s">
        <v>71</v>
      </c>
      <c r="K24" s="17"/>
      <c r="L24" s="17"/>
      <c r="M24" s="17"/>
    </row>
    <row r="25" spans="1:13" ht="15" customHeight="1">
      <c r="A25" s="150" t="s">
        <v>3</v>
      </c>
      <c r="B25" s="66" t="s">
        <v>102</v>
      </c>
      <c r="C25" s="8"/>
      <c r="D25" s="148" t="s">
        <v>103</v>
      </c>
      <c r="E25" s="66" t="s">
        <v>74</v>
      </c>
      <c r="F25" s="32"/>
      <c r="G25" s="32"/>
      <c r="H25" s="32"/>
      <c r="I25" s="148" t="s">
        <v>157</v>
      </c>
      <c r="J25" s="66" t="s">
        <v>76</v>
      </c>
      <c r="K25" s="17"/>
      <c r="L25" s="17"/>
      <c r="M25" s="17"/>
    </row>
    <row r="26" spans="1:13" ht="15" customHeight="1">
      <c r="A26" s="150" t="s">
        <v>3</v>
      </c>
      <c r="B26" s="66" t="s">
        <v>107</v>
      </c>
      <c r="C26" s="8"/>
      <c r="D26" s="148" t="s">
        <v>108</v>
      </c>
      <c r="E26" s="66" t="s">
        <v>79</v>
      </c>
      <c r="F26" s="32"/>
      <c r="G26" s="32"/>
      <c r="H26" s="32"/>
      <c r="I26" s="148" t="s">
        <v>158</v>
      </c>
      <c r="J26" s="66" t="s">
        <v>81</v>
      </c>
      <c r="K26" s="17"/>
      <c r="L26" s="17"/>
      <c r="M26" s="17"/>
    </row>
    <row r="27" spans="1:13" ht="15" customHeight="1">
      <c r="A27" s="150" t="s">
        <v>3</v>
      </c>
      <c r="B27" s="66" t="s">
        <v>112</v>
      </c>
      <c r="C27" s="8"/>
      <c r="D27" s="148" t="s">
        <v>113</v>
      </c>
      <c r="E27" s="66" t="s">
        <v>84</v>
      </c>
      <c r="F27" s="32"/>
      <c r="G27" s="32"/>
      <c r="H27" s="32"/>
      <c r="I27" s="148" t="s">
        <v>159</v>
      </c>
      <c r="J27" s="66" t="s">
        <v>86</v>
      </c>
      <c r="K27" s="17"/>
      <c r="L27" s="17"/>
      <c r="M27" s="17"/>
    </row>
    <row r="28" spans="1:13" ht="15" customHeight="1">
      <c r="A28" s="150" t="s">
        <v>3</v>
      </c>
      <c r="B28" s="66" t="s">
        <v>117</v>
      </c>
      <c r="C28" s="8"/>
      <c r="D28" s="148" t="s">
        <v>118</v>
      </c>
      <c r="E28" s="66" t="s">
        <v>89</v>
      </c>
      <c r="F28" s="32"/>
      <c r="G28" s="32"/>
      <c r="H28" s="32"/>
      <c r="I28" s="148" t="s">
        <v>160</v>
      </c>
      <c r="J28" s="66" t="s">
        <v>91</v>
      </c>
      <c r="K28" s="17"/>
      <c r="L28" s="17"/>
      <c r="M28" s="17"/>
    </row>
    <row r="29" spans="1:13" ht="15" customHeight="1">
      <c r="A29" s="150" t="s">
        <v>3</v>
      </c>
      <c r="B29" s="66" t="s">
        <v>122</v>
      </c>
      <c r="C29" s="8"/>
      <c r="D29" s="148" t="s">
        <v>123</v>
      </c>
      <c r="E29" s="66" t="s">
        <v>94</v>
      </c>
      <c r="F29" s="32">
        <v>213967</v>
      </c>
      <c r="G29" s="32">
        <v>213967</v>
      </c>
      <c r="H29" s="32"/>
      <c r="I29" s="148" t="s">
        <v>3</v>
      </c>
      <c r="J29" s="66" t="s">
        <v>96</v>
      </c>
      <c r="K29" s="8"/>
      <c r="L29" s="8"/>
      <c r="M29" s="8"/>
    </row>
    <row r="30" spans="1:13" ht="15" customHeight="1">
      <c r="A30" s="150" t="s">
        <v>3</v>
      </c>
      <c r="B30" s="66" t="s">
        <v>127</v>
      </c>
      <c r="C30" s="8"/>
      <c r="D30" s="148" t="s">
        <v>3</v>
      </c>
      <c r="E30" s="66" t="s">
        <v>99</v>
      </c>
      <c r="F30" s="151">
        <f>SUM(F8:F29)</f>
        <v>5417610</v>
      </c>
      <c r="G30" s="151">
        <f>SUM(G8:G29)</f>
        <v>5417610</v>
      </c>
      <c r="H30" s="8" t="s">
        <v>3</v>
      </c>
      <c r="I30" s="148" t="s">
        <v>3</v>
      </c>
      <c r="J30" s="66" t="s">
        <v>101</v>
      </c>
      <c r="K30" s="8"/>
      <c r="L30" s="8"/>
      <c r="M30" s="8"/>
    </row>
    <row r="31" spans="1:13" ht="15" customHeight="1">
      <c r="A31" s="71" t="s">
        <v>130</v>
      </c>
      <c r="B31" s="66" t="s">
        <v>131</v>
      </c>
      <c r="C31" s="32"/>
      <c r="D31" s="72" t="s">
        <v>132</v>
      </c>
      <c r="E31" s="72" t="s">
        <v>3</v>
      </c>
      <c r="F31" s="72" t="s">
        <v>3</v>
      </c>
      <c r="G31" s="72" t="s">
        <v>3</v>
      </c>
      <c r="H31" s="72" t="s">
        <v>3</v>
      </c>
      <c r="I31" s="72" t="s">
        <v>132</v>
      </c>
      <c r="J31" s="66" t="s">
        <v>106</v>
      </c>
      <c r="K31" s="32"/>
      <c r="L31" s="32"/>
      <c r="M31" s="32"/>
    </row>
    <row r="32" spans="1:13" ht="15" customHeight="1">
      <c r="A32" s="14"/>
      <c r="B32" s="15"/>
      <c r="C32" s="15"/>
      <c r="D32" s="15"/>
      <c r="E32" s="152" t="s">
        <v>3</v>
      </c>
      <c r="F32" s="153" t="s">
        <v>3</v>
      </c>
      <c r="G32" s="15" t="s">
        <v>3</v>
      </c>
      <c r="H32" s="15" t="s">
        <v>3</v>
      </c>
      <c r="I32" s="153" t="s">
        <v>3</v>
      </c>
      <c r="J32" s="153" t="s">
        <v>3</v>
      </c>
      <c r="K32" s="153" t="s">
        <v>3</v>
      </c>
      <c r="L32" s="153" t="s">
        <v>3</v>
      </c>
      <c r="M32" s="153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16" right="0.16" top="0.59" bottom="0.47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4">
      <selection activeCell="T26" sqref="T26"/>
    </sheetView>
  </sheetViews>
  <sheetFormatPr defaultColWidth="9.140625" defaultRowHeight="12.75"/>
  <cols>
    <col min="1" max="3" width="3.7109375" style="0" customWidth="1"/>
    <col min="4" max="4" width="37.421875" style="0" customWidth="1"/>
    <col min="5" max="5" width="12.28125" style="0" customWidth="1"/>
    <col min="6" max="6" width="13.28125" style="0" customWidth="1"/>
    <col min="7" max="7" width="10.7109375" style="56" customWidth="1"/>
    <col min="8" max="8" width="9.140625" style="56" customWidth="1"/>
    <col min="9" max="9" width="8.140625" style="56" customWidth="1"/>
    <col min="10" max="10" width="9.00390625" style="56" customWidth="1"/>
    <col min="11" max="11" width="9.28125" style="56" customWidth="1"/>
    <col min="12" max="13" width="10.7109375" style="56" customWidth="1"/>
    <col min="14" max="14" width="9.7109375" style="0" customWidth="1"/>
  </cols>
  <sheetData>
    <row r="1" spans="1:13" ht="27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3" customFormat="1" ht="15">
      <c r="A2" s="129" t="s">
        <v>1</v>
      </c>
      <c r="B2" s="130"/>
      <c r="C2" s="130"/>
      <c r="D2" s="130"/>
      <c r="E2" s="130"/>
      <c r="G2" s="55"/>
      <c r="H2" s="132"/>
      <c r="I2" s="55"/>
      <c r="J2" s="55"/>
      <c r="K2" s="55"/>
      <c r="L2" s="55"/>
      <c r="M2" s="139"/>
    </row>
    <row r="3" spans="1:13" ht="15" customHeight="1">
      <c r="A3" s="62" t="s">
        <v>5</v>
      </c>
      <c r="B3" s="5" t="s">
        <v>3</v>
      </c>
      <c r="C3" s="5" t="s">
        <v>3</v>
      </c>
      <c r="D3" s="5" t="s">
        <v>3</v>
      </c>
      <c r="E3" s="5" t="s">
        <v>130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166</v>
      </c>
      <c r="K3" s="5" t="s">
        <v>167</v>
      </c>
      <c r="L3" s="5" t="s">
        <v>3</v>
      </c>
      <c r="M3" s="124" t="s">
        <v>3</v>
      </c>
    </row>
    <row r="4" spans="1:13" ht="15" customHeight="1">
      <c r="A4" s="6" t="s">
        <v>168</v>
      </c>
      <c r="B4" s="7" t="s">
        <v>3</v>
      </c>
      <c r="C4" s="7" t="s">
        <v>3</v>
      </c>
      <c r="D4" s="66" t="s">
        <v>169</v>
      </c>
      <c r="E4" s="66" t="s">
        <v>3</v>
      </c>
      <c r="F4" s="66" t="s">
        <v>3</v>
      </c>
      <c r="G4" s="66" t="s">
        <v>3</v>
      </c>
      <c r="H4" s="66" t="s">
        <v>3</v>
      </c>
      <c r="I4" s="66" t="s">
        <v>3</v>
      </c>
      <c r="J4" s="66" t="s">
        <v>3</v>
      </c>
      <c r="K4" s="66" t="s">
        <v>139</v>
      </c>
      <c r="L4" s="148" t="s">
        <v>170</v>
      </c>
      <c r="M4" s="149" t="s">
        <v>3</v>
      </c>
    </row>
    <row r="5" spans="1:13" ht="15" customHeight="1">
      <c r="A5" s="6" t="s">
        <v>3</v>
      </c>
      <c r="B5" s="7" t="s">
        <v>3</v>
      </c>
      <c r="C5" s="7" t="s">
        <v>3</v>
      </c>
      <c r="D5" s="66" t="s">
        <v>3</v>
      </c>
      <c r="E5" s="66" t="s">
        <v>3</v>
      </c>
      <c r="F5" s="66" t="s">
        <v>3</v>
      </c>
      <c r="G5" s="66" t="s">
        <v>3</v>
      </c>
      <c r="H5" s="66" t="s">
        <v>3</v>
      </c>
      <c r="I5" s="66" t="s">
        <v>3</v>
      </c>
      <c r="J5" s="66" t="s">
        <v>3</v>
      </c>
      <c r="K5" s="66" t="s">
        <v>3</v>
      </c>
      <c r="L5" s="66" t="s">
        <v>171</v>
      </c>
      <c r="M5" s="125" t="s">
        <v>172</v>
      </c>
    </row>
    <row r="6" spans="1:13" ht="15" customHeight="1">
      <c r="A6" s="6" t="s">
        <v>3</v>
      </c>
      <c r="B6" s="7" t="s">
        <v>3</v>
      </c>
      <c r="C6" s="7" t="s">
        <v>3</v>
      </c>
      <c r="D6" s="66" t="s">
        <v>3</v>
      </c>
      <c r="E6" s="66" t="s">
        <v>3</v>
      </c>
      <c r="F6" s="66" t="s">
        <v>3</v>
      </c>
      <c r="G6" s="66" t="s">
        <v>3</v>
      </c>
      <c r="H6" s="66" t="s">
        <v>3</v>
      </c>
      <c r="I6" s="66" t="s">
        <v>3</v>
      </c>
      <c r="J6" s="66" t="s">
        <v>3</v>
      </c>
      <c r="K6" s="66" t="s">
        <v>3</v>
      </c>
      <c r="L6" s="66" t="s">
        <v>3</v>
      </c>
      <c r="M6" s="125" t="s">
        <v>3</v>
      </c>
    </row>
    <row r="7" spans="1:13" ht="15" customHeight="1">
      <c r="A7" s="65" t="s">
        <v>173</v>
      </c>
      <c r="B7" s="66" t="s">
        <v>174</v>
      </c>
      <c r="C7" s="66" t="s">
        <v>175</v>
      </c>
      <c r="D7" s="66" t="s">
        <v>10</v>
      </c>
      <c r="E7" s="141" t="s">
        <v>11</v>
      </c>
      <c r="F7" s="141" t="s">
        <v>20</v>
      </c>
      <c r="G7" s="66" t="s">
        <v>12</v>
      </c>
      <c r="H7" s="66" t="s">
        <v>31</v>
      </c>
      <c r="I7" s="66" t="s">
        <v>13</v>
      </c>
      <c r="J7" s="66" t="s">
        <v>42</v>
      </c>
      <c r="K7" s="66" t="s">
        <v>48</v>
      </c>
      <c r="L7" s="66" t="s">
        <v>53</v>
      </c>
      <c r="M7" s="125" t="s">
        <v>58</v>
      </c>
    </row>
    <row r="8" spans="1:13" ht="15" customHeight="1">
      <c r="A8" s="133" t="s">
        <v>3</v>
      </c>
      <c r="B8" s="134" t="s">
        <v>3</v>
      </c>
      <c r="C8" s="134" t="s">
        <v>3</v>
      </c>
      <c r="D8" s="142" t="s">
        <v>176</v>
      </c>
      <c r="E8" s="135">
        <v>5417610</v>
      </c>
      <c r="F8" s="135">
        <v>5417610</v>
      </c>
      <c r="G8" s="136"/>
      <c r="H8" s="136"/>
      <c r="I8" s="136"/>
      <c r="J8" s="136"/>
      <c r="K8" s="136"/>
      <c r="L8" s="136"/>
      <c r="M8" s="140"/>
    </row>
    <row r="9" spans="1:13" s="53" customFormat="1" ht="18" customHeight="1">
      <c r="A9" s="75" t="s">
        <v>177</v>
      </c>
      <c r="B9" s="75" t="s">
        <v>3</v>
      </c>
      <c r="C9" s="75" t="s">
        <v>3</v>
      </c>
      <c r="D9" s="76" t="s">
        <v>178</v>
      </c>
      <c r="E9" s="137">
        <v>3799050</v>
      </c>
      <c r="F9" s="137">
        <v>3799050</v>
      </c>
      <c r="G9" s="143"/>
      <c r="H9" s="116"/>
      <c r="I9" s="116"/>
      <c r="J9" s="116"/>
      <c r="K9" s="116"/>
      <c r="L9" s="116"/>
      <c r="M9" s="116"/>
    </row>
    <row r="10" spans="1:13" ht="18" customHeight="1">
      <c r="A10" s="77" t="s">
        <v>179</v>
      </c>
      <c r="B10" s="77" t="s">
        <v>3</v>
      </c>
      <c r="C10" s="77" t="s">
        <v>3</v>
      </c>
      <c r="D10" s="78" t="s">
        <v>180</v>
      </c>
      <c r="E10" s="135">
        <v>3672718</v>
      </c>
      <c r="F10" s="135">
        <v>3672718</v>
      </c>
      <c r="G10" s="144"/>
      <c r="H10" s="117"/>
      <c r="I10" s="117"/>
      <c r="J10" s="117"/>
      <c r="K10" s="117"/>
      <c r="L10" s="117"/>
      <c r="M10" s="117"/>
    </row>
    <row r="11" spans="1:13" ht="18" customHeight="1">
      <c r="A11" s="80">
        <v>2010301</v>
      </c>
      <c r="B11" s="80"/>
      <c r="C11" s="80"/>
      <c r="D11" s="78" t="s">
        <v>181</v>
      </c>
      <c r="E11" s="135">
        <v>3672718</v>
      </c>
      <c r="F11" s="135">
        <v>3672718</v>
      </c>
      <c r="G11" s="144"/>
      <c r="H11" s="117"/>
      <c r="I11" s="117"/>
      <c r="J11" s="117"/>
      <c r="K11" s="117"/>
      <c r="L11" s="117"/>
      <c r="M11" s="117"/>
    </row>
    <row r="12" spans="1:13" s="53" customFormat="1" ht="18" customHeight="1">
      <c r="A12" s="81">
        <v>20105</v>
      </c>
      <c r="B12" s="81"/>
      <c r="C12" s="81"/>
      <c r="D12" s="76" t="s">
        <v>182</v>
      </c>
      <c r="E12" s="135">
        <v>126332</v>
      </c>
      <c r="F12" s="135">
        <v>126332</v>
      </c>
      <c r="G12" s="143"/>
      <c r="H12" s="116"/>
      <c r="I12" s="116"/>
      <c r="J12" s="116"/>
      <c r="K12" s="116"/>
      <c r="L12" s="116"/>
      <c r="M12" s="116"/>
    </row>
    <row r="13" spans="1:13" ht="18" customHeight="1">
      <c r="A13" s="80">
        <v>2010501</v>
      </c>
      <c r="B13" s="80"/>
      <c r="C13" s="80"/>
      <c r="D13" s="78" t="s">
        <v>181</v>
      </c>
      <c r="E13" s="135">
        <v>126332</v>
      </c>
      <c r="F13" s="135">
        <v>126332</v>
      </c>
      <c r="G13" s="144"/>
      <c r="H13" s="117"/>
      <c r="I13" s="117"/>
      <c r="J13" s="117"/>
      <c r="K13" s="117"/>
      <c r="L13" s="117"/>
      <c r="M13" s="117"/>
    </row>
    <row r="14" spans="1:13" ht="18" customHeight="1">
      <c r="A14" s="80">
        <v>208</v>
      </c>
      <c r="B14" s="80"/>
      <c r="C14" s="80"/>
      <c r="D14" s="78" t="s">
        <v>183</v>
      </c>
      <c r="E14" s="135">
        <v>213554</v>
      </c>
      <c r="F14" s="135">
        <v>213554</v>
      </c>
      <c r="G14" s="144"/>
      <c r="H14" s="117"/>
      <c r="I14" s="117"/>
      <c r="J14" s="117"/>
      <c r="K14" s="117"/>
      <c r="L14" s="117"/>
      <c r="M14" s="117"/>
    </row>
    <row r="15" spans="1:13" ht="18" customHeight="1">
      <c r="A15" s="80">
        <v>20801</v>
      </c>
      <c r="B15" s="80"/>
      <c r="C15" s="80"/>
      <c r="D15" s="78" t="s">
        <v>184</v>
      </c>
      <c r="E15" s="135">
        <v>213554</v>
      </c>
      <c r="F15" s="135">
        <v>213554</v>
      </c>
      <c r="G15" s="144"/>
      <c r="H15" s="117"/>
      <c r="I15" s="117"/>
      <c r="J15" s="117"/>
      <c r="K15" s="117"/>
      <c r="L15" s="117"/>
      <c r="M15" s="117"/>
    </row>
    <row r="16" spans="1:13" ht="18" customHeight="1">
      <c r="A16" s="80">
        <v>2080109</v>
      </c>
      <c r="B16" s="80"/>
      <c r="C16" s="80"/>
      <c r="D16" s="78" t="s">
        <v>185</v>
      </c>
      <c r="E16" s="135">
        <v>213554</v>
      </c>
      <c r="F16" s="135">
        <v>213554</v>
      </c>
      <c r="G16" s="144"/>
      <c r="H16" s="117"/>
      <c r="I16" s="117"/>
      <c r="J16" s="117"/>
      <c r="K16" s="117"/>
      <c r="L16" s="117"/>
      <c r="M16" s="117"/>
    </row>
    <row r="17" spans="1:13" ht="18" customHeight="1">
      <c r="A17" s="80">
        <v>210</v>
      </c>
      <c r="B17" s="80"/>
      <c r="C17" s="80"/>
      <c r="D17" s="78" t="s">
        <v>186</v>
      </c>
      <c r="E17" s="135">
        <v>542883</v>
      </c>
      <c r="F17" s="135">
        <v>542883</v>
      </c>
      <c r="G17" s="144"/>
      <c r="H17" s="117"/>
      <c r="I17" s="117"/>
      <c r="J17" s="117"/>
      <c r="K17" s="117"/>
      <c r="L17" s="117"/>
      <c r="M17" s="117"/>
    </row>
    <row r="18" spans="1:14" s="53" customFormat="1" ht="18" customHeight="1">
      <c r="A18" s="81">
        <v>21007</v>
      </c>
      <c r="B18" s="81"/>
      <c r="C18" s="81"/>
      <c r="D18" s="76" t="s">
        <v>187</v>
      </c>
      <c r="E18" s="137">
        <v>542883</v>
      </c>
      <c r="F18" s="137">
        <v>542883</v>
      </c>
      <c r="G18" s="143"/>
      <c r="H18" s="116"/>
      <c r="I18" s="116"/>
      <c r="J18" s="116"/>
      <c r="K18" s="116"/>
      <c r="L18" s="116"/>
      <c r="M18" s="116"/>
      <c r="N18" s="128"/>
    </row>
    <row r="19" spans="1:13" ht="18" customHeight="1">
      <c r="A19" s="80">
        <v>2100716</v>
      </c>
      <c r="B19" s="80"/>
      <c r="C19" s="80"/>
      <c r="D19" s="78" t="s">
        <v>188</v>
      </c>
      <c r="E19" s="135">
        <v>542883</v>
      </c>
      <c r="F19" s="135">
        <v>542883</v>
      </c>
      <c r="G19" s="144"/>
      <c r="H19" s="117"/>
      <c r="I19" s="117"/>
      <c r="J19" s="117"/>
      <c r="K19" s="117"/>
      <c r="L19" s="117"/>
      <c r="M19" s="117"/>
    </row>
    <row r="20" spans="1:13" ht="18" customHeight="1">
      <c r="A20" s="80">
        <v>213</v>
      </c>
      <c r="B20" s="80"/>
      <c r="C20" s="80"/>
      <c r="D20" s="78" t="s">
        <v>189</v>
      </c>
      <c r="E20" s="135">
        <v>547762</v>
      </c>
      <c r="F20" s="135">
        <v>547762</v>
      </c>
      <c r="G20" s="145"/>
      <c r="H20" s="146"/>
      <c r="I20" s="146"/>
      <c r="J20" s="146"/>
      <c r="K20" s="146"/>
      <c r="L20" s="146"/>
      <c r="M20" s="146"/>
    </row>
    <row r="21" spans="1:13" s="53" customFormat="1" ht="18" customHeight="1">
      <c r="A21" s="81">
        <v>21301</v>
      </c>
      <c r="B21" s="81"/>
      <c r="C21" s="81"/>
      <c r="D21" s="76" t="s">
        <v>190</v>
      </c>
      <c r="E21" s="137">
        <v>399802</v>
      </c>
      <c r="F21" s="137">
        <v>399802</v>
      </c>
      <c r="G21" s="147"/>
      <c r="H21" s="120"/>
      <c r="I21" s="120"/>
      <c r="J21" s="120"/>
      <c r="K21" s="120"/>
      <c r="L21" s="120"/>
      <c r="M21" s="120"/>
    </row>
    <row r="22" spans="1:13" ht="18" customHeight="1">
      <c r="A22" s="80">
        <v>2130101</v>
      </c>
      <c r="B22" s="80"/>
      <c r="C22" s="80"/>
      <c r="D22" s="78" t="s">
        <v>181</v>
      </c>
      <c r="E22" s="135">
        <v>399802</v>
      </c>
      <c r="F22" s="135">
        <v>399802</v>
      </c>
      <c r="G22" s="145"/>
      <c r="H22" s="146"/>
      <c r="I22" s="146"/>
      <c r="J22" s="146"/>
      <c r="K22" s="146"/>
      <c r="L22" s="146"/>
      <c r="M22" s="146"/>
    </row>
    <row r="23" spans="1:13" ht="18" customHeight="1">
      <c r="A23" s="80">
        <v>21302</v>
      </c>
      <c r="B23" s="80"/>
      <c r="C23" s="80"/>
      <c r="D23" s="78" t="s">
        <v>191</v>
      </c>
      <c r="E23" s="135">
        <v>147960</v>
      </c>
      <c r="F23" s="135">
        <v>147960</v>
      </c>
      <c r="G23" s="145"/>
      <c r="H23" s="146"/>
      <c r="I23" s="146"/>
      <c r="J23" s="146"/>
      <c r="K23" s="146"/>
      <c r="L23" s="146"/>
      <c r="M23" s="146"/>
    </row>
    <row r="24" spans="1:13" ht="18" customHeight="1">
      <c r="A24" s="80">
        <v>2130201</v>
      </c>
      <c r="B24" s="80"/>
      <c r="C24" s="80"/>
      <c r="D24" s="78" t="s">
        <v>181</v>
      </c>
      <c r="E24" s="135">
        <v>147960</v>
      </c>
      <c r="F24" s="135">
        <v>147960</v>
      </c>
      <c r="G24" s="145"/>
      <c r="H24" s="146"/>
      <c r="I24" s="146"/>
      <c r="J24" s="146"/>
      <c r="K24" s="146"/>
      <c r="L24" s="146"/>
      <c r="M24" s="146"/>
    </row>
    <row r="25" spans="1:13" ht="18" customHeight="1">
      <c r="A25" s="80">
        <v>215</v>
      </c>
      <c r="B25" s="80"/>
      <c r="C25" s="80"/>
      <c r="D25" s="78" t="s">
        <v>192</v>
      </c>
      <c r="E25" s="135">
        <v>100394</v>
      </c>
      <c r="F25" s="135">
        <v>100394</v>
      </c>
      <c r="G25" s="145"/>
      <c r="H25" s="146"/>
      <c r="I25" s="146"/>
      <c r="J25" s="146"/>
      <c r="K25" s="146"/>
      <c r="L25" s="146"/>
      <c r="M25" s="146"/>
    </row>
    <row r="26" spans="1:13" s="53" customFormat="1" ht="18" customHeight="1">
      <c r="A26" s="81">
        <v>21508</v>
      </c>
      <c r="B26" s="81"/>
      <c r="C26" s="81"/>
      <c r="D26" s="76" t="s">
        <v>193</v>
      </c>
      <c r="E26" s="137">
        <v>100394</v>
      </c>
      <c r="F26" s="137">
        <v>100394</v>
      </c>
      <c r="G26" s="147"/>
      <c r="H26" s="120"/>
      <c r="I26" s="120"/>
      <c r="J26" s="120"/>
      <c r="K26" s="120"/>
      <c r="L26" s="120"/>
      <c r="M26" s="120"/>
    </row>
    <row r="27" spans="1:13" ht="18" customHeight="1">
      <c r="A27" s="80">
        <v>2150801</v>
      </c>
      <c r="B27" s="80"/>
      <c r="C27" s="80"/>
      <c r="D27" s="78" t="s">
        <v>181</v>
      </c>
      <c r="E27" s="135">
        <v>100394</v>
      </c>
      <c r="F27" s="135">
        <v>100394</v>
      </c>
      <c r="G27" s="145"/>
      <c r="H27" s="146"/>
      <c r="I27" s="146"/>
      <c r="J27" s="146"/>
      <c r="K27" s="146"/>
      <c r="L27" s="146"/>
      <c r="M27" s="146"/>
    </row>
    <row r="28" spans="1:13" ht="18" customHeight="1">
      <c r="A28" s="80">
        <v>224</v>
      </c>
      <c r="B28" s="80"/>
      <c r="C28" s="80"/>
      <c r="D28" s="84" t="s">
        <v>194</v>
      </c>
      <c r="E28" s="135">
        <v>213967</v>
      </c>
      <c r="F28" s="135">
        <v>213967</v>
      </c>
      <c r="G28" s="145"/>
      <c r="H28" s="146"/>
      <c r="I28" s="146"/>
      <c r="J28" s="146"/>
      <c r="K28" s="146"/>
      <c r="L28" s="146"/>
      <c r="M28" s="146"/>
    </row>
    <row r="29" spans="1:13" ht="18" customHeight="1">
      <c r="A29" s="80">
        <v>22401</v>
      </c>
      <c r="B29" s="80"/>
      <c r="C29" s="80"/>
      <c r="D29" s="84" t="s">
        <v>195</v>
      </c>
      <c r="E29" s="135">
        <v>213967</v>
      </c>
      <c r="F29" s="135">
        <v>213967</v>
      </c>
      <c r="G29" s="145"/>
      <c r="H29" s="146"/>
      <c r="I29" s="146"/>
      <c r="J29" s="146"/>
      <c r="K29" s="146"/>
      <c r="L29" s="146"/>
      <c r="M29" s="146"/>
    </row>
    <row r="30" spans="1:13" ht="18" customHeight="1">
      <c r="A30" s="80">
        <v>2240101</v>
      </c>
      <c r="B30" s="80"/>
      <c r="C30" s="80"/>
      <c r="D30" s="84" t="s">
        <v>181</v>
      </c>
      <c r="E30" s="135">
        <v>213967</v>
      </c>
      <c r="F30" s="135">
        <v>213967</v>
      </c>
      <c r="G30" s="145"/>
      <c r="H30" s="146"/>
      <c r="I30" s="146"/>
      <c r="J30" s="146"/>
      <c r="K30" s="146"/>
      <c r="L30" s="146"/>
      <c r="M30" s="146"/>
    </row>
  </sheetData>
  <sheetProtection/>
  <mergeCells count="40">
    <mergeCell ref="A1:M1"/>
    <mergeCell ref="A3:D3"/>
    <mergeCell ref="K3:M3"/>
    <mergeCell ref="L4:M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4:K6"/>
    <mergeCell ref="L5:L6"/>
    <mergeCell ref="M5:M6"/>
    <mergeCell ref="A4:C6"/>
  </mergeCells>
  <printOptions/>
  <pageMargins left="0.4722222222222222" right="0.07847222222222222" top="0.54" bottom="0.4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E8" sqref="E8:F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7.140625" style="57" customWidth="1"/>
    <col min="6" max="6" width="14.28125" style="57" customWidth="1"/>
    <col min="7" max="7" width="11.7109375" style="0" customWidth="1"/>
    <col min="8" max="8" width="13.140625" style="0" customWidth="1"/>
    <col min="9" max="9" width="11.28125" style="0" customWidth="1"/>
    <col min="10" max="10" width="13.140625" style="0" customWidth="1"/>
    <col min="11" max="11" width="9.7109375" style="0" customWidth="1"/>
  </cols>
  <sheetData>
    <row r="1" spans="1:10" ht="27">
      <c r="A1" s="1" t="s">
        <v>196</v>
      </c>
      <c r="B1" s="1"/>
      <c r="C1" s="1"/>
      <c r="D1" s="1"/>
      <c r="E1" s="1"/>
      <c r="F1" s="1"/>
      <c r="G1" s="1"/>
      <c r="H1" s="1"/>
      <c r="I1" s="1"/>
      <c r="J1" s="1"/>
    </row>
    <row r="2" spans="1:13" s="53" customFormat="1" ht="15">
      <c r="A2" s="129" t="s">
        <v>1</v>
      </c>
      <c r="B2" s="130"/>
      <c r="C2" s="130"/>
      <c r="D2" s="130"/>
      <c r="E2" s="131"/>
      <c r="F2" s="58"/>
      <c r="G2" s="55"/>
      <c r="H2" s="132"/>
      <c r="I2" s="55"/>
      <c r="J2" s="55"/>
      <c r="K2" s="55"/>
      <c r="L2" s="55"/>
      <c r="M2" s="139"/>
    </row>
    <row r="3" spans="1:10" ht="15" customHeight="1">
      <c r="A3" s="62" t="s">
        <v>5</v>
      </c>
      <c r="B3" s="5" t="s">
        <v>3</v>
      </c>
      <c r="C3" s="5" t="s">
        <v>3</v>
      </c>
      <c r="D3" s="5" t="s">
        <v>3</v>
      </c>
      <c r="E3" s="4" t="s">
        <v>132</v>
      </c>
      <c r="F3" s="4" t="s">
        <v>197</v>
      </c>
      <c r="G3" s="4" t="s">
        <v>198</v>
      </c>
      <c r="H3" s="4" t="s">
        <v>199</v>
      </c>
      <c r="I3" s="4" t="s">
        <v>200</v>
      </c>
      <c r="J3" s="22" t="s">
        <v>201</v>
      </c>
    </row>
    <row r="4" spans="1:10" ht="15" customHeight="1">
      <c r="A4" s="6" t="s">
        <v>168</v>
      </c>
      <c r="B4" s="7" t="s">
        <v>3</v>
      </c>
      <c r="C4" s="7" t="s">
        <v>3</v>
      </c>
      <c r="D4" s="66" t="s">
        <v>169</v>
      </c>
      <c r="E4" s="7" t="s">
        <v>3</v>
      </c>
      <c r="F4" s="7" t="s">
        <v>3</v>
      </c>
      <c r="G4" s="7" t="s">
        <v>3</v>
      </c>
      <c r="H4" s="7" t="s">
        <v>3</v>
      </c>
      <c r="I4" s="7" t="s">
        <v>3</v>
      </c>
      <c r="J4" s="23" t="s">
        <v>3</v>
      </c>
    </row>
    <row r="5" spans="1:10" ht="15" customHeight="1">
      <c r="A5" s="6" t="s">
        <v>3</v>
      </c>
      <c r="B5" s="7" t="s">
        <v>3</v>
      </c>
      <c r="C5" s="7" t="s">
        <v>3</v>
      </c>
      <c r="D5" s="66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23" t="s">
        <v>3</v>
      </c>
    </row>
    <row r="6" spans="1:10" ht="15" customHeight="1">
      <c r="A6" s="6" t="s">
        <v>3</v>
      </c>
      <c r="B6" s="7" t="s">
        <v>3</v>
      </c>
      <c r="C6" s="7" t="s">
        <v>3</v>
      </c>
      <c r="D6" s="66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23" t="s">
        <v>3</v>
      </c>
    </row>
    <row r="7" spans="1:10" ht="15" customHeight="1">
      <c r="A7" s="65" t="s">
        <v>173</v>
      </c>
      <c r="B7" s="66" t="s">
        <v>174</v>
      </c>
      <c r="C7" s="66" t="s">
        <v>175</v>
      </c>
      <c r="D7" s="66" t="s">
        <v>10</v>
      </c>
      <c r="E7" s="7" t="s">
        <v>11</v>
      </c>
      <c r="F7" s="7" t="s">
        <v>20</v>
      </c>
      <c r="G7" s="7" t="s">
        <v>12</v>
      </c>
      <c r="H7" s="7" t="s">
        <v>31</v>
      </c>
      <c r="I7" s="7" t="s">
        <v>13</v>
      </c>
      <c r="J7" s="23" t="s">
        <v>42</v>
      </c>
    </row>
    <row r="8" spans="1:10" ht="18" customHeight="1">
      <c r="A8" s="133" t="s">
        <v>3</v>
      </c>
      <c r="B8" s="134" t="s">
        <v>3</v>
      </c>
      <c r="C8" s="134" t="s">
        <v>3</v>
      </c>
      <c r="D8" s="134" t="s">
        <v>176</v>
      </c>
      <c r="E8" s="135">
        <v>5417610</v>
      </c>
      <c r="F8" s="135">
        <v>5417610</v>
      </c>
      <c r="G8" s="136"/>
      <c r="H8" s="136"/>
      <c r="I8" s="136"/>
      <c r="J8" s="140"/>
    </row>
    <row r="9" spans="1:10" ht="18" customHeight="1">
      <c r="A9" s="75" t="s">
        <v>177</v>
      </c>
      <c r="B9" s="75"/>
      <c r="C9" s="75" t="s">
        <v>3</v>
      </c>
      <c r="D9" s="76" t="s">
        <v>178</v>
      </c>
      <c r="E9" s="137">
        <v>3799050</v>
      </c>
      <c r="F9" s="137">
        <v>3799050</v>
      </c>
      <c r="G9" s="117"/>
      <c r="H9" s="117"/>
      <c r="I9" s="117"/>
      <c r="J9" s="117"/>
    </row>
    <row r="10" spans="1:10" ht="18" customHeight="1">
      <c r="A10" s="77" t="s">
        <v>179</v>
      </c>
      <c r="B10" s="77"/>
      <c r="C10" s="77" t="s">
        <v>3</v>
      </c>
      <c r="D10" s="78" t="s">
        <v>180</v>
      </c>
      <c r="E10" s="135">
        <v>3672718</v>
      </c>
      <c r="F10" s="135">
        <v>3672718</v>
      </c>
      <c r="G10" s="117"/>
      <c r="H10" s="117"/>
      <c r="I10" s="117"/>
      <c r="J10" s="117"/>
    </row>
    <row r="11" spans="1:10" ht="18" customHeight="1">
      <c r="A11" s="80">
        <v>2010301</v>
      </c>
      <c r="B11" s="80"/>
      <c r="C11" s="80"/>
      <c r="D11" s="78" t="s">
        <v>181</v>
      </c>
      <c r="E11" s="135">
        <v>3672718</v>
      </c>
      <c r="F11" s="135">
        <v>3672718</v>
      </c>
      <c r="G11" s="117"/>
      <c r="H11" s="117"/>
      <c r="I11" s="117"/>
      <c r="J11" s="117"/>
    </row>
    <row r="12" spans="1:10" ht="18" customHeight="1">
      <c r="A12" s="81">
        <v>20105</v>
      </c>
      <c r="B12" s="81"/>
      <c r="C12" s="81"/>
      <c r="D12" s="76" t="s">
        <v>182</v>
      </c>
      <c r="E12" s="135">
        <v>126332</v>
      </c>
      <c r="F12" s="135">
        <v>126332</v>
      </c>
      <c r="G12" s="117"/>
      <c r="H12" s="117"/>
      <c r="I12" s="117"/>
      <c r="J12" s="117"/>
    </row>
    <row r="13" spans="1:10" ht="18" customHeight="1">
      <c r="A13" s="80">
        <v>2010501</v>
      </c>
      <c r="B13" s="80"/>
      <c r="C13" s="80"/>
      <c r="D13" s="78" t="s">
        <v>181</v>
      </c>
      <c r="E13" s="135">
        <v>126332</v>
      </c>
      <c r="F13" s="135">
        <v>126332</v>
      </c>
      <c r="G13" s="138"/>
      <c r="H13" s="138"/>
      <c r="I13" s="138"/>
      <c r="J13" s="138"/>
    </row>
    <row r="14" spans="1:10" ht="18" customHeight="1">
      <c r="A14" s="80">
        <v>208</v>
      </c>
      <c r="B14" s="80"/>
      <c r="C14" s="80"/>
      <c r="D14" s="78" t="s">
        <v>183</v>
      </c>
      <c r="E14" s="135">
        <v>213554</v>
      </c>
      <c r="F14" s="135">
        <v>213554</v>
      </c>
      <c r="G14" s="138"/>
      <c r="H14" s="138"/>
      <c r="I14" s="138"/>
      <c r="J14" s="138"/>
    </row>
    <row r="15" spans="1:10" s="128" customFormat="1" ht="18" customHeight="1">
      <c r="A15" s="80">
        <v>20801</v>
      </c>
      <c r="B15" s="80"/>
      <c r="C15" s="80"/>
      <c r="D15" s="78" t="s">
        <v>184</v>
      </c>
      <c r="E15" s="135">
        <v>213554</v>
      </c>
      <c r="F15" s="135">
        <v>213554</v>
      </c>
      <c r="G15" s="116"/>
      <c r="H15" s="116"/>
      <c r="I15" s="116"/>
      <c r="J15" s="116"/>
    </row>
    <row r="16" spans="1:10" ht="18" customHeight="1">
      <c r="A16" s="80">
        <v>2080109</v>
      </c>
      <c r="B16" s="80"/>
      <c r="C16" s="80"/>
      <c r="D16" s="78" t="s">
        <v>185</v>
      </c>
      <c r="E16" s="135">
        <v>213554</v>
      </c>
      <c r="F16" s="135">
        <v>213554</v>
      </c>
      <c r="G16" s="117"/>
      <c r="H16" s="117"/>
      <c r="I16" s="117"/>
      <c r="J16" s="117"/>
    </row>
    <row r="17" spans="1:10" ht="18" customHeight="1">
      <c r="A17" s="80">
        <v>210</v>
      </c>
      <c r="B17" s="80"/>
      <c r="C17" s="80"/>
      <c r="D17" s="78" t="s">
        <v>186</v>
      </c>
      <c r="E17" s="135">
        <v>542883</v>
      </c>
      <c r="F17" s="135">
        <v>542883</v>
      </c>
      <c r="G17" s="117"/>
      <c r="H17" s="117"/>
      <c r="I17" s="117"/>
      <c r="J17" s="117"/>
    </row>
    <row r="18" spans="1:10" ht="18" customHeight="1">
      <c r="A18" s="81">
        <v>21007</v>
      </c>
      <c r="B18" s="81"/>
      <c r="C18" s="81"/>
      <c r="D18" s="76" t="s">
        <v>187</v>
      </c>
      <c r="E18" s="137">
        <v>542883</v>
      </c>
      <c r="F18" s="137">
        <v>542883</v>
      </c>
      <c r="G18" s="138"/>
      <c r="H18" s="138"/>
      <c r="I18" s="138"/>
      <c r="J18" s="138"/>
    </row>
    <row r="19" spans="1:10" ht="18" customHeight="1">
      <c r="A19" s="80">
        <v>2100716</v>
      </c>
      <c r="B19" s="80"/>
      <c r="C19" s="80"/>
      <c r="D19" s="78" t="s">
        <v>188</v>
      </c>
      <c r="E19" s="135">
        <v>542883</v>
      </c>
      <c r="F19" s="135">
        <v>542883</v>
      </c>
      <c r="G19" s="138"/>
      <c r="H19" s="138"/>
      <c r="I19" s="138"/>
      <c r="J19" s="138"/>
    </row>
    <row r="20" spans="1:10" ht="18" customHeight="1">
      <c r="A20" s="80">
        <v>213</v>
      </c>
      <c r="B20" s="80"/>
      <c r="C20" s="80"/>
      <c r="D20" s="78" t="s">
        <v>189</v>
      </c>
      <c r="E20" s="135">
        <v>547762</v>
      </c>
      <c r="F20" s="135">
        <v>547762</v>
      </c>
      <c r="G20" s="138"/>
      <c r="H20" s="138"/>
      <c r="I20" s="138"/>
      <c r="J20" s="138"/>
    </row>
    <row r="21" spans="1:10" ht="18" customHeight="1">
      <c r="A21" s="81">
        <v>21301</v>
      </c>
      <c r="B21" s="81"/>
      <c r="C21" s="81"/>
      <c r="D21" s="76" t="s">
        <v>190</v>
      </c>
      <c r="E21" s="137">
        <v>399802</v>
      </c>
      <c r="F21" s="137">
        <v>399802</v>
      </c>
      <c r="G21" s="138"/>
      <c r="H21" s="138"/>
      <c r="I21" s="138"/>
      <c r="J21" s="138"/>
    </row>
    <row r="22" spans="1:10" ht="18" customHeight="1">
      <c r="A22" s="80">
        <v>2130101</v>
      </c>
      <c r="B22" s="80"/>
      <c r="C22" s="80"/>
      <c r="D22" s="78" t="s">
        <v>181</v>
      </c>
      <c r="E22" s="135">
        <v>399802</v>
      </c>
      <c r="F22" s="135">
        <v>399802</v>
      </c>
      <c r="G22" s="138"/>
      <c r="H22" s="138"/>
      <c r="I22" s="138"/>
      <c r="J22" s="138"/>
    </row>
    <row r="23" spans="1:10" ht="18" customHeight="1">
      <c r="A23" s="80">
        <v>21302</v>
      </c>
      <c r="B23" s="80"/>
      <c r="C23" s="80"/>
      <c r="D23" s="78" t="s">
        <v>191</v>
      </c>
      <c r="E23" s="135">
        <v>147960</v>
      </c>
      <c r="F23" s="135">
        <v>147960</v>
      </c>
      <c r="G23" s="138"/>
      <c r="H23" s="138"/>
      <c r="I23" s="138"/>
      <c r="J23" s="138"/>
    </row>
    <row r="24" spans="1:10" ht="18" customHeight="1">
      <c r="A24" s="80">
        <v>2130201</v>
      </c>
      <c r="B24" s="80"/>
      <c r="C24" s="80"/>
      <c r="D24" s="78" t="s">
        <v>181</v>
      </c>
      <c r="E24" s="135">
        <v>147960</v>
      </c>
      <c r="F24" s="135">
        <v>147960</v>
      </c>
      <c r="G24" s="138"/>
      <c r="H24" s="138"/>
      <c r="I24" s="138"/>
      <c r="J24" s="138"/>
    </row>
    <row r="25" spans="1:10" ht="18" customHeight="1">
      <c r="A25" s="80">
        <v>215</v>
      </c>
      <c r="B25" s="80"/>
      <c r="C25" s="80"/>
      <c r="D25" s="78" t="s">
        <v>192</v>
      </c>
      <c r="E25" s="135">
        <v>100394</v>
      </c>
      <c r="F25" s="135">
        <v>100394</v>
      </c>
      <c r="G25" s="138"/>
      <c r="H25" s="138"/>
      <c r="I25" s="138"/>
      <c r="J25" s="138"/>
    </row>
    <row r="26" spans="1:10" ht="18" customHeight="1">
      <c r="A26" s="81">
        <v>21508</v>
      </c>
      <c r="B26" s="81"/>
      <c r="C26" s="81"/>
      <c r="D26" s="76" t="s">
        <v>193</v>
      </c>
      <c r="E26" s="137">
        <v>100394</v>
      </c>
      <c r="F26" s="137">
        <v>100394</v>
      </c>
      <c r="G26" s="138"/>
      <c r="H26" s="138"/>
      <c r="I26" s="138"/>
      <c r="J26" s="138"/>
    </row>
    <row r="27" spans="1:10" ht="18" customHeight="1">
      <c r="A27" s="80">
        <v>2150801</v>
      </c>
      <c r="B27" s="80"/>
      <c r="C27" s="80"/>
      <c r="D27" s="78" t="s">
        <v>181</v>
      </c>
      <c r="E27" s="135">
        <v>100394</v>
      </c>
      <c r="F27" s="135">
        <v>100394</v>
      </c>
      <c r="G27" s="138"/>
      <c r="H27" s="138"/>
      <c r="I27" s="138"/>
      <c r="J27" s="138"/>
    </row>
    <row r="28" spans="1:10" ht="18" customHeight="1">
      <c r="A28" s="80">
        <v>224</v>
      </c>
      <c r="B28" s="80"/>
      <c r="C28" s="80"/>
      <c r="D28" s="84" t="s">
        <v>194</v>
      </c>
      <c r="E28" s="135">
        <v>213967</v>
      </c>
      <c r="F28" s="135">
        <v>213967</v>
      </c>
      <c r="G28" s="138"/>
      <c r="H28" s="138"/>
      <c r="I28" s="138"/>
      <c r="J28" s="138"/>
    </row>
    <row r="29" spans="1:10" ht="18" customHeight="1">
      <c r="A29" s="80">
        <v>22401</v>
      </c>
      <c r="B29" s="80"/>
      <c r="C29" s="80"/>
      <c r="D29" s="84" t="s">
        <v>195</v>
      </c>
      <c r="E29" s="135">
        <v>213967</v>
      </c>
      <c r="F29" s="135">
        <v>213967</v>
      </c>
      <c r="G29" s="138"/>
      <c r="H29" s="138"/>
      <c r="I29" s="138"/>
      <c r="J29" s="138"/>
    </row>
    <row r="30" spans="1:10" ht="18" customHeight="1">
      <c r="A30" s="80">
        <v>2240101</v>
      </c>
      <c r="B30" s="80"/>
      <c r="C30" s="80"/>
      <c r="D30" s="84" t="s">
        <v>181</v>
      </c>
      <c r="E30" s="135">
        <v>213967</v>
      </c>
      <c r="F30" s="135">
        <v>213967</v>
      </c>
      <c r="G30" s="138"/>
      <c r="H30" s="138"/>
      <c r="I30" s="138"/>
      <c r="J30" s="138"/>
    </row>
  </sheetData>
  <sheetProtection/>
  <mergeCells count="35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0.47" bottom="0.53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1"/>
  <sheetViews>
    <sheetView workbookViewId="0" topLeftCell="A1">
      <pane xSplit="4" topLeftCell="E1" activePane="topRight" state="frozen"/>
      <selection pane="topRight" activeCell="F22" sqref="F22"/>
    </sheetView>
  </sheetViews>
  <sheetFormatPr defaultColWidth="9.140625" defaultRowHeight="12.75"/>
  <cols>
    <col min="1" max="3" width="3.140625" style="86" customWidth="1"/>
    <col min="4" max="4" width="33.28125" style="86" customWidth="1"/>
    <col min="5" max="5" width="13.28125" style="87" customWidth="1"/>
    <col min="6" max="6" width="12.140625" style="88" customWidth="1"/>
    <col min="7" max="7" width="12.140625" style="87" customWidth="1"/>
    <col min="8" max="8" width="13.57421875" style="87" customWidth="1"/>
    <col min="9" max="9" width="11.57421875" style="87" customWidth="1"/>
    <col min="10" max="10" width="12.57421875" style="87" customWidth="1"/>
    <col min="11" max="11" width="11.57421875" style="87" customWidth="1"/>
    <col min="12" max="14" width="9.140625" style="102" customWidth="1"/>
    <col min="15" max="18" width="12.00390625" style="87" customWidth="1"/>
    <col min="19" max="19" width="8.7109375" style="102" customWidth="1"/>
    <col min="20" max="20" width="12.00390625" style="88" customWidth="1"/>
    <col min="21" max="21" width="12.00390625" style="87" customWidth="1"/>
    <col min="22" max="23" width="10.7109375" style="102" customWidth="1"/>
    <col min="24" max="25" width="9.421875" style="102" customWidth="1"/>
    <col min="26" max="26" width="11.140625" style="102" customWidth="1"/>
    <col min="27" max="27" width="4.421875" style="102" customWidth="1"/>
    <col min="28" max="28" width="9.7109375" style="102" customWidth="1"/>
    <col min="29" max="29" width="4.7109375" style="102" customWidth="1"/>
    <col min="30" max="30" width="9.7109375" style="102" customWidth="1"/>
    <col min="31" max="31" width="5.28125" style="102" customWidth="1"/>
    <col min="32" max="32" width="9.7109375" style="102" customWidth="1"/>
    <col min="33" max="33" width="4.7109375" style="102" customWidth="1"/>
    <col min="34" max="35" width="9.7109375" style="102" customWidth="1"/>
    <col min="36" max="36" width="6.140625" style="102" customWidth="1"/>
    <col min="37" max="37" width="5.7109375" style="102" customWidth="1"/>
    <col min="38" max="38" width="8.140625" style="102" customWidth="1"/>
    <col min="39" max="42" width="5.28125" style="102" customWidth="1"/>
    <col min="43" max="43" width="8.421875" style="102" customWidth="1"/>
    <col min="44" max="44" width="6.140625" style="102" customWidth="1"/>
    <col min="45" max="47" width="9.7109375" style="102" customWidth="1"/>
    <col min="48" max="48" width="9.7109375" style="113" customWidth="1"/>
    <col min="49" max="49" width="4.8515625" style="102" customWidth="1"/>
    <col min="50" max="50" width="6.8515625" style="102" customWidth="1"/>
    <col min="51" max="51" width="8.00390625" style="102" customWidth="1"/>
    <col min="52" max="52" width="9.00390625" style="102" customWidth="1"/>
    <col min="53" max="53" width="8.28125" style="102" customWidth="1"/>
    <col min="54" max="58" width="5.28125" style="102" customWidth="1"/>
    <col min="59" max="107" width="5.28125" style="86" customWidth="1"/>
    <col min="108" max="108" width="9.7109375" style="86" customWidth="1"/>
    <col min="109" max="16384" width="9.140625" style="86" customWidth="1"/>
  </cols>
  <sheetData>
    <row r="1" spans="50:63" ht="27">
      <c r="AX1" s="127" t="s">
        <v>202</v>
      </c>
      <c r="AY1" s="127"/>
      <c r="AZ1" s="127"/>
      <c r="BA1" s="127"/>
      <c r="BB1" s="127"/>
      <c r="BC1" s="127"/>
      <c r="BD1" s="127"/>
      <c r="BE1" s="127"/>
      <c r="BF1" s="127"/>
      <c r="BG1" s="1"/>
      <c r="BH1" s="1"/>
      <c r="BI1" s="1"/>
      <c r="BJ1" s="1"/>
      <c r="BK1" s="1"/>
    </row>
    <row r="2" spans="5:107" s="115" customFormat="1" ht="14.25">
      <c r="E2" s="93"/>
      <c r="F2" s="103"/>
      <c r="G2" s="93"/>
      <c r="H2" s="126"/>
      <c r="I2" s="126"/>
      <c r="J2" s="93"/>
      <c r="K2" s="93"/>
      <c r="L2" s="92"/>
      <c r="M2" s="92"/>
      <c r="N2" s="92"/>
      <c r="O2" s="93"/>
      <c r="P2" s="93"/>
      <c r="Q2" s="93"/>
      <c r="R2" s="93"/>
      <c r="S2" s="92"/>
      <c r="T2" s="103"/>
      <c r="U2" s="93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108"/>
      <c r="AW2" s="92"/>
      <c r="AX2" s="92"/>
      <c r="AY2" s="92"/>
      <c r="AZ2" s="92"/>
      <c r="BA2" s="92"/>
      <c r="BB2" s="92"/>
      <c r="BC2" s="92"/>
      <c r="BD2" s="92"/>
      <c r="BE2" s="92"/>
      <c r="BF2" s="92"/>
      <c r="DC2" s="123"/>
    </row>
    <row r="3" spans="1:107" s="115" customFormat="1" ht="15">
      <c r="A3" s="59" t="s">
        <v>203</v>
      </c>
      <c r="B3" s="59"/>
      <c r="C3" s="59"/>
      <c r="D3" s="59"/>
      <c r="E3" s="60"/>
      <c r="F3" s="61"/>
      <c r="G3" s="60"/>
      <c r="H3" s="60"/>
      <c r="I3" s="60"/>
      <c r="J3" s="60"/>
      <c r="K3" s="60"/>
      <c r="L3" s="90"/>
      <c r="M3" s="91"/>
      <c r="N3" s="92"/>
      <c r="O3" s="93"/>
      <c r="P3" s="93"/>
      <c r="Q3" s="93"/>
      <c r="R3" s="93"/>
      <c r="S3" s="92"/>
      <c r="T3" s="103"/>
      <c r="U3" s="93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108"/>
      <c r="AW3" s="92"/>
      <c r="AX3" s="92"/>
      <c r="AY3" s="92"/>
      <c r="AZ3" s="92"/>
      <c r="BA3" s="92"/>
      <c r="BB3" s="92"/>
      <c r="BC3" s="92"/>
      <c r="BD3" s="92"/>
      <c r="BE3" s="114"/>
      <c r="BF3" s="92"/>
      <c r="DC3" s="123"/>
    </row>
    <row r="4" spans="1:107" s="115" customFormat="1" ht="15" customHeight="1">
      <c r="A4" s="62" t="s">
        <v>5</v>
      </c>
      <c r="B4" s="5" t="s">
        <v>3</v>
      </c>
      <c r="C4" s="5" t="s">
        <v>3</v>
      </c>
      <c r="D4" s="5" t="s">
        <v>3</v>
      </c>
      <c r="E4" s="63" t="s">
        <v>176</v>
      </c>
      <c r="F4" s="64" t="s">
        <v>204</v>
      </c>
      <c r="G4" s="63" t="s">
        <v>3</v>
      </c>
      <c r="H4" s="63" t="s">
        <v>3</v>
      </c>
      <c r="I4" s="63"/>
      <c r="J4" s="63" t="s">
        <v>3</v>
      </c>
      <c r="K4" s="63" t="s">
        <v>3</v>
      </c>
      <c r="L4" s="63" t="s">
        <v>3</v>
      </c>
      <c r="M4" s="63"/>
      <c r="N4" s="63" t="s">
        <v>3</v>
      </c>
      <c r="O4" s="63" t="s">
        <v>3</v>
      </c>
      <c r="P4" s="63"/>
      <c r="Q4" s="63"/>
      <c r="R4" s="63"/>
      <c r="S4" s="63" t="s">
        <v>3</v>
      </c>
      <c r="T4" s="64" t="s">
        <v>205</v>
      </c>
      <c r="U4" s="63" t="s">
        <v>3</v>
      </c>
      <c r="V4" s="63" t="s">
        <v>3</v>
      </c>
      <c r="W4" s="63" t="s">
        <v>3</v>
      </c>
      <c r="X4" s="63" t="s">
        <v>3</v>
      </c>
      <c r="Y4" s="63" t="s">
        <v>3</v>
      </c>
      <c r="Z4" s="63" t="s">
        <v>3</v>
      </c>
      <c r="AA4" s="63" t="s">
        <v>3</v>
      </c>
      <c r="AB4" s="63" t="s">
        <v>3</v>
      </c>
      <c r="AC4" s="63" t="s">
        <v>3</v>
      </c>
      <c r="AD4" s="63" t="s">
        <v>3</v>
      </c>
      <c r="AE4" s="63" t="s">
        <v>3</v>
      </c>
      <c r="AF4" s="63" t="s">
        <v>3</v>
      </c>
      <c r="AG4" s="63" t="s">
        <v>3</v>
      </c>
      <c r="AH4" s="63" t="s">
        <v>3</v>
      </c>
      <c r="AI4" s="63" t="s">
        <v>3</v>
      </c>
      <c r="AJ4" s="63" t="s">
        <v>3</v>
      </c>
      <c r="AK4" s="63" t="s">
        <v>3</v>
      </c>
      <c r="AL4" s="63" t="s">
        <v>3</v>
      </c>
      <c r="AM4" s="63" t="s">
        <v>3</v>
      </c>
      <c r="AN4" s="63" t="s">
        <v>3</v>
      </c>
      <c r="AO4" s="63" t="s">
        <v>3</v>
      </c>
      <c r="AP4" s="63" t="s">
        <v>3</v>
      </c>
      <c r="AQ4" s="63" t="s">
        <v>3</v>
      </c>
      <c r="AR4" s="63" t="s">
        <v>3</v>
      </c>
      <c r="AS4" s="63" t="s">
        <v>3</v>
      </c>
      <c r="AT4" s="63" t="s">
        <v>3</v>
      </c>
      <c r="AU4" s="63" t="s">
        <v>3</v>
      </c>
      <c r="AV4" s="64" t="s">
        <v>206</v>
      </c>
      <c r="AW4" s="63" t="s">
        <v>3</v>
      </c>
      <c r="AX4" s="63" t="s">
        <v>3</v>
      </c>
      <c r="AY4" s="63" t="s">
        <v>3</v>
      </c>
      <c r="AZ4" s="63" t="s">
        <v>3</v>
      </c>
      <c r="BA4" s="63" t="s">
        <v>3</v>
      </c>
      <c r="BB4" s="63" t="s">
        <v>3</v>
      </c>
      <c r="BC4" s="63" t="s">
        <v>3</v>
      </c>
      <c r="BD4" s="63" t="s">
        <v>3</v>
      </c>
      <c r="BE4" s="63" t="s">
        <v>3</v>
      </c>
      <c r="BF4" s="63" t="s">
        <v>3</v>
      </c>
      <c r="BG4" s="5" t="s">
        <v>3</v>
      </c>
      <c r="BH4" s="5" t="s">
        <v>3</v>
      </c>
      <c r="BI4" s="5" t="s">
        <v>3</v>
      </c>
      <c r="BJ4" s="5" t="s">
        <v>207</v>
      </c>
      <c r="BK4" s="5" t="s">
        <v>3</v>
      </c>
      <c r="BL4" s="5" t="s">
        <v>3</v>
      </c>
      <c r="BM4" s="5" t="s">
        <v>3</v>
      </c>
      <c r="BN4" s="5" t="s">
        <v>3</v>
      </c>
      <c r="BO4" s="5" t="s">
        <v>3</v>
      </c>
      <c r="BP4" s="5" t="s">
        <v>3</v>
      </c>
      <c r="BQ4" s="5" t="s">
        <v>3</v>
      </c>
      <c r="BR4" s="5" t="s">
        <v>3</v>
      </c>
      <c r="BS4" s="5" t="s">
        <v>3</v>
      </c>
      <c r="BT4" s="5" t="s">
        <v>3</v>
      </c>
      <c r="BU4" s="5" t="s">
        <v>208</v>
      </c>
      <c r="BV4" s="5" t="s">
        <v>3</v>
      </c>
      <c r="BW4" s="5" t="s">
        <v>3</v>
      </c>
      <c r="BX4" s="5" t="s">
        <v>3</v>
      </c>
      <c r="BY4" s="5" t="s">
        <v>3</v>
      </c>
      <c r="BZ4" s="5" t="s">
        <v>3</v>
      </c>
      <c r="CA4" s="5" t="s">
        <v>3</v>
      </c>
      <c r="CB4" s="5" t="s">
        <v>3</v>
      </c>
      <c r="CC4" s="5" t="s">
        <v>3</v>
      </c>
      <c r="CD4" s="5" t="s">
        <v>3</v>
      </c>
      <c r="CE4" s="5" t="s">
        <v>3</v>
      </c>
      <c r="CF4" s="5" t="s">
        <v>3</v>
      </c>
      <c r="CG4" s="5" t="s">
        <v>3</v>
      </c>
      <c r="CH4" s="5" t="s">
        <v>3</v>
      </c>
      <c r="CI4" s="5" t="s">
        <v>3</v>
      </c>
      <c r="CJ4" s="5" t="s">
        <v>209</v>
      </c>
      <c r="CK4" s="5" t="s">
        <v>3</v>
      </c>
      <c r="CL4" s="5" t="s">
        <v>3</v>
      </c>
      <c r="CM4" s="5" t="s">
        <v>3</v>
      </c>
      <c r="CN4" s="5" t="s">
        <v>3</v>
      </c>
      <c r="CO4" s="5" t="s">
        <v>210</v>
      </c>
      <c r="CP4" s="5" t="s">
        <v>3</v>
      </c>
      <c r="CQ4" s="5" t="s">
        <v>3</v>
      </c>
      <c r="CR4" s="5" t="s">
        <v>3</v>
      </c>
      <c r="CS4" s="5" t="s">
        <v>3</v>
      </c>
      <c r="CT4" s="5" t="s">
        <v>3</v>
      </c>
      <c r="CU4" s="5" t="s">
        <v>3</v>
      </c>
      <c r="CV4" s="5" t="s">
        <v>211</v>
      </c>
      <c r="CW4" s="5" t="s">
        <v>3</v>
      </c>
      <c r="CX4" s="5" t="s">
        <v>3</v>
      </c>
      <c r="CY4" s="5" t="s">
        <v>212</v>
      </c>
      <c r="CZ4" s="5" t="s">
        <v>3</v>
      </c>
      <c r="DA4" s="5" t="s">
        <v>3</v>
      </c>
      <c r="DB4" s="5" t="s">
        <v>3</v>
      </c>
      <c r="DC4" s="124" t="s">
        <v>213</v>
      </c>
    </row>
    <row r="5" spans="1:107" s="115" customFormat="1" ht="15" customHeight="1">
      <c r="A5" s="65" t="s">
        <v>168</v>
      </c>
      <c r="B5" s="66" t="s">
        <v>3</v>
      </c>
      <c r="C5" s="66" t="s">
        <v>3</v>
      </c>
      <c r="D5" s="66" t="s">
        <v>169</v>
      </c>
      <c r="E5" s="67" t="s">
        <v>3</v>
      </c>
      <c r="F5" s="68" t="s">
        <v>139</v>
      </c>
      <c r="G5" s="67" t="s">
        <v>214</v>
      </c>
      <c r="H5" s="67" t="s">
        <v>215</v>
      </c>
      <c r="I5" s="94" t="s">
        <v>216</v>
      </c>
      <c r="J5" s="67" t="s">
        <v>217</v>
      </c>
      <c r="K5" s="67" t="s">
        <v>218</v>
      </c>
      <c r="L5" s="67" t="s">
        <v>219</v>
      </c>
      <c r="M5" s="94" t="s">
        <v>220</v>
      </c>
      <c r="N5" s="67" t="s">
        <v>221</v>
      </c>
      <c r="O5" s="67" t="s">
        <v>222</v>
      </c>
      <c r="P5" s="94" t="s">
        <v>223</v>
      </c>
      <c r="Q5" s="94" t="s">
        <v>224</v>
      </c>
      <c r="R5" s="94" t="s">
        <v>225</v>
      </c>
      <c r="S5" s="67" t="s">
        <v>226</v>
      </c>
      <c r="T5" s="68" t="s">
        <v>139</v>
      </c>
      <c r="U5" s="104" t="s">
        <v>227</v>
      </c>
      <c r="V5" s="104" t="s">
        <v>228</v>
      </c>
      <c r="W5" s="104" t="s">
        <v>229</v>
      </c>
      <c r="X5" s="104" t="s">
        <v>230</v>
      </c>
      <c r="Y5" s="104" t="s">
        <v>231</v>
      </c>
      <c r="Z5" s="104" t="s">
        <v>232</v>
      </c>
      <c r="AA5" s="104" t="s">
        <v>233</v>
      </c>
      <c r="AB5" s="104" t="s">
        <v>234</v>
      </c>
      <c r="AC5" s="104" t="s">
        <v>235</v>
      </c>
      <c r="AD5" s="104" t="s">
        <v>236</v>
      </c>
      <c r="AE5" s="104" t="s">
        <v>237</v>
      </c>
      <c r="AF5" s="104" t="s">
        <v>238</v>
      </c>
      <c r="AG5" s="104" t="s">
        <v>239</v>
      </c>
      <c r="AH5" s="104" t="s">
        <v>240</v>
      </c>
      <c r="AI5" s="104" t="s">
        <v>241</v>
      </c>
      <c r="AJ5" s="104" t="s">
        <v>242</v>
      </c>
      <c r="AK5" s="104" t="s">
        <v>243</v>
      </c>
      <c r="AL5" s="104" t="s">
        <v>244</v>
      </c>
      <c r="AM5" s="104" t="s">
        <v>245</v>
      </c>
      <c r="AN5" s="104" t="s">
        <v>246</v>
      </c>
      <c r="AO5" s="104" t="s">
        <v>247</v>
      </c>
      <c r="AP5" s="104" t="s">
        <v>248</v>
      </c>
      <c r="AQ5" s="104" t="s">
        <v>249</v>
      </c>
      <c r="AR5" s="104" t="s">
        <v>250</v>
      </c>
      <c r="AS5" s="104" t="s">
        <v>251</v>
      </c>
      <c r="AT5" s="104" t="s">
        <v>252</v>
      </c>
      <c r="AU5" s="104" t="s">
        <v>253</v>
      </c>
      <c r="AV5" s="68" t="s">
        <v>139</v>
      </c>
      <c r="AW5" s="67" t="s">
        <v>254</v>
      </c>
      <c r="AX5" s="67" t="s">
        <v>255</v>
      </c>
      <c r="AY5" s="67" t="s">
        <v>256</v>
      </c>
      <c r="AZ5" s="67" t="s">
        <v>257</v>
      </c>
      <c r="BA5" s="67" t="s">
        <v>258</v>
      </c>
      <c r="BB5" s="67" t="s">
        <v>259</v>
      </c>
      <c r="BC5" s="67" t="s">
        <v>260</v>
      </c>
      <c r="BD5" s="67" t="s">
        <v>261</v>
      </c>
      <c r="BE5" s="67" t="s">
        <v>262</v>
      </c>
      <c r="BF5" s="67" t="s">
        <v>263</v>
      </c>
      <c r="BG5" s="66" t="s">
        <v>264</v>
      </c>
      <c r="BH5" s="66" t="s">
        <v>265</v>
      </c>
      <c r="BI5" s="66" t="s">
        <v>266</v>
      </c>
      <c r="BJ5" s="66" t="s">
        <v>139</v>
      </c>
      <c r="BK5" s="66" t="s">
        <v>267</v>
      </c>
      <c r="BL5" s="66" t="s">
        <v>268</v>
      </c>
      <c r="BM5" s="66" t="s">
        <v>269</v>
      </c>
      <c r="BN5" s="66" t="s">
        <v>270</v>
      </c>
      <c r="BO5" s="66" t="s">
        <v>271</v>
      </c>
      <c r="BP5" s="66" t="s">
        <v>272</v>
      </c>
      <c r="BQ5" s="66" t="s">
        <v>273</v>
      </c>
      <c r="BR5" s="66" t="s">
        <v>274</v>
      </c>
      <c r="BS5" s="66" t="s">
        <v>275</v>
      </c>
      <c r="BT5" s="66" t="s">
        <v>276</v>
      </c>
      <c r="BU5" s="66" t="s">
        <v>139</v>
      </c>
      <c r="BV5" s="66" t="s">
        <v>267</v>
      </c>
      <c r="BW5" s="66" t="s">
        <v>268</v>
      </c>
      <c r="BX5" s="66" t="s">
        <v>269</v>
      </c>
      <c r="BY5" s="66" t="s">
        <v>270</v>
      </c>
      <c r="BZ5" s="66" t="s">
        <v>271</v>
      </c>
      <c r="CA5" s="66" t="s">
        <v>272</v>
      </c>
      <c r="CB5" s="66" t="s">
        <v>273</v>
      </c>
      <c r="CC5" s="66" t="s">
        <v>277</v>
      </c>
      <c r="CD5" s="66" t="s">
        <v>278</v>
      </c>
      <c r="CE5" s="66" t="s">
        <v>279</v>
      </c>
      <c r="CF5" s="66" t="s">
        <v>280</v>
      </c>
      <c r="CG5" s="66" t="s">
        <v>274</v>
      </c>
      <c r="CH5" s="66" t="s">
        <v>275</v>
      </c>
      <c r="CI5" s="66" t="s">
        <v>208</v>
      </c>
      <c r="CJ5" s="66" t="s">
        <v>139</v>
      </c>
      <c r="CK5" s="66" t="s">
        <v>281</v>
      </c>
      <c r="CL5" s="66" t="s">
        <v>282</v>
      </c>
      <c r="CM5" s="66" t="s">
        <v>283</v>
      </c>
      <c r="CN5" s="66" t="s">
        <v>284</v>
      </c>
      <c r="CO5" s="66" t="s">
        <v>139</v>
      </c>
      <c r="CP5" s="66" t="s">
        <v>285</v>
      </c>
      <c r="CQ5" s="66" t="s">
        <v>286</v>
      </c>
      <c r="CR5" s="66" t="s">
        <v>287</v>
      </c>
      <c r="CS5" s="66" t="s">
        <v>288</v>
      </c>
      <c r="CT5" s="66" t="s">
        <v>289</v>
      </c>
      <c r="CU5" s="66" t="s">
        <v>290</v>
      </c>
      <c r="CV5" s="66" t="s">
        <v>139</v>
      </c>
      <c r="CW5" s="66" t="s">
        <v>291</v>
      </c>
      <c r="CX5" s="66" t="s">
        <v>292</v>
      </c>
      <c r="CY5" s="66" t="s">
        <v>139</v>
      </c>
      <c r="CZ5" s="66" t="s">
        <v>293</v>
      </c>
      <c r="DA5" s="66" t="s">
        <v>294</v>
      </c>
      <c r="DB5" s="66" t="s">
        <v>295</v>
      </c>
      <c r="DC5" s="125" t="s">
        <v>3</v>
      </c>
    </row>
    <row r="6" spans="1:107" s="115" customFormat="1" ht="15" customHeight="1">
      <c r="A6" s="65" t="s">
        <v>3</v>
      </c>
      <c r="B6" s="66" t="s">
        <v>3</v>
      </c>
      <c r="C6" s="66" t="s">
        <v>3</v>
      </c>
      <c r="D6" s="66" t="s">
        <v>3</v>
      </c>
      <c r="E6" s="67" t="s">
        <v>3</v>
      </c>
      <c r="F6" s="68" t="s">
        <v>3</v>
      </c>
      <c r="G6" s="67" t="s">
        <v>3</v>
      </c>
      <c r="H6" s="67" t="s">
        <v>3</v>
      </c>
      <c r="I6" s="95"/>
      <c r="J6" s="67" t="s">
        <v>3</v>
      </c>
      <c r="K6" s="67" t="s">
        <v>3</v>
      </c>
      <c r="L6" s="67" t="s">
        <v>3</v>
      </c>
      <c r="M6" s="95"/>
      <c r="N6" s="67" t="s">
        <v>3</v>
      </c>
      <c r="O6" s="67" t="s">
        <v>3</v>
      </c>
      <c r="P6" s="95"/>
      <c r="Q6" s="95"/>
      <c r="R6" s="95"/>
      <c r="S6" s="67" t="s">
        <v>3</v>
      </c>
      <c r="T6" s="68" t="s">
        <v>3</v>
      </c>
      <c r="U6" s="104" t="s">
        <v>3</v>
      </c>
      <c r="V6" s="104" t="s">
        <v>3</v>
      </c>
      <c r="W6" s="104" t="s">
        <v>3</v>
      </c>
      <c r="X6" s="104" t="s">
        <v>3</v>
      </c>
      <c r="Y6" s="104" t="s">
        <v>3</v>
      </c>
      <c r="Z6" s="104" t="s">
        <v>3</v>
      </c>
      <c r="AA6" s="104" t="s">
        <v>3</v>
      </c>
      <c r="AB6" s="104" t="s">
        <v>3</v>
      </c>
      <c r="AC6" s="104" t="s">
        <v>3</v>
      </c>
      <c r="AD6" s="104" t="s">
        <v>3</v>
      </c>
      <c r="AE6" s="104" t="s">
        <v>3</v>
      </c>
      <c r="AF6" s="104" t="s">
        <v>3</v>
      </c>
      <c r="AG6" s="104" t="s">
        <v>3</v>
      </c>
      <c r="AH6" s="104" t="s">
        <v>3</v>
      </c>
      <c r="AI6" s="104" t="s">
        <v>3</v>
      </c>
      <c r="AJ6" s="104" t="s">
        <v>3</v>
      </c>
      <c r="AK6" s="104" t="s">
        <v>3</v>
      </c>
      <c r="AL6" s="104" t="s">
        <v>3</v>
      </c>
      <c r="AM6" s="104" t="s">
        <v>3</v>
      </c>
      <c r="AN6" s="104" t="s">
        <v>3</v>
      </c>
      <c r="AO6" s="104" t="s">
        <v>3</v>
      </c>
      <c r="AP6" s="104" t="s">
        <v>3</v>
      </c>
      <c r="AQ6" s="104" t="s">
        <v>3</v>
      </c>
      <c r="AR6" s="104" t="s">
        <v>3</v>
      </c>
      <c r="AS6" s="104" t="s">
        <v>3</v>
      </c>
      <c r="AT6" s="104" t="s">
        <v>3</v>
      </c>
      <c r="AU6" s="104" t="s">
        <v>3</v>
      </c>
      <c r="AV6" s="68" t="s">
        <v>3</v>
      </c>
      <c r="AW6" s="67" t="s">
        <v>3</v>
      </c>
      <c r="AX6" s="67" t="s">
        <v>3</v>
      </c>
      <c r="AY6" s="67" t="s">
        <v>3</v>
      </c>
      <c r="AZ6" s="67" t="s">
        <v>3</v>
      </c>
      <c r="BA6" s="67" t="s">
        <v>3</v>
      </c>
      <c r="BB6" s="67" t="s">
        <v>3</v>
      </c>
      <c r="BC6" s="67" t="s">
        <v>3</v>
      </c>
      <c r="BD6" s="67" t="s">
        <v>3</v>
      </c>
      <c r="BE6" s="67" t="s">
        <v>3</v>
      </c>
      <c r="BF6" s="67" t="s">
        <v>3</v>
      </c>
      <c r="BG6" s="66" t="s">
        <v>3</v>
      </c>
      <c r="BH6" s="66" t="s">
        <v>3</v>
      </c>
      <c r="BI6" s="66" t="s">
        <v>3</v>
      </c>
      <c r="BJ6" s="66" t="s">
        <v>3</v>
      </c>
      <c r="BK6" s="66" t="s">
        <v>3</v>
      </c>
      <c r="BL6" s="66" t="s">
        <v>3</v>
      </c>
      <c r="BM6" s="66" t="s">
        <v>3</v>
      </c>
      <c r="BN6" s="66" t="s">
        <v>3</v>
      </c>
      <c r="BO6" s="66" t="s">
        <v>3</v>
      </c>
      <c r="BP6" s="66" t="s">
        <v>3</v>
      </c>
      <c r="BQ6" s="66" t="s">
        <v>3</v>
      </c>
      <c r="BR6" s="66" t="s">
        <v>3</v>
      </c>
      <c r="BS6" s="66" t="s">
        <v>3</v>
      </c>
      <c r="BT6" s="66" t="s">
        <v>3</v>
      </c>
      <c r="BU6" s="66" t="s">
        <v>3</v>
      </c>
      <c r="BV6" s="66" t="s">
        <v>3</v>
      </c>
      <c r="BW6" s="66" t="s">
        <v>3</v>
      </c>
      <c r="BX6" s="66" t="s">
        <v>3</v>
      </c>
      <c r="BY6" s="66" t="s">
        <v>3</v>
      </c>
      <c r="BZ6" s="66" t="s">
        <v>3</v>
      </c>
      <c r="CA6" s="66" t="s">
        <v>3</v>
      </c>
      <c r="CB6" s="66" t="s">
        <v>3</v>
      </c>
      <c r="CC6" s="66" t="s">
        <v>3</v>
      </c>
      <c r="CD6" s="66" t="s">
        <v>3</v>
      </c>
      <c r="CE6" s="66" t="s">
        <v>3</v>
      </c>
      <c r="CF6" s="66" t="s">
        <v>3</v>
      </c>
      <c r="CG6" s="66" t="s">
        <v>3</v>
      </c>
      <c r="CH6" s="66" t="s">
        <v>3</v>
      </c>
      <c r="CI6" s="66" t="s">
        <v>3</v>
      </c>
      <c r="CJ6" s="66" t="s">
        <v>3</v>
      </c>
      <c r="CK6" s="66" t="s">
        <v>3</v>
      </c>
      <c r="CL6" s="66" t="s">
        <v>3</v>
      </c>
      <c r="CM6" s="66" t="s">
        <v>3</v>
      </c>
      <c r="CN6" s="66" t="s">
        <v>3</v>
      </c>
      <c r="CO6" s="66" t="s">
        <v>3</v>
      </c>
      <c r="CP6" s="66" t="s">
        <v>3</v>
      </c>
      <c r="CQ6" s="66" t="s">
        <v>3</v>
      </c>
      <c r="CR6" s="66" t="s">
        <v>3</v>
      </c>
      <c r="CS6" s="66" t="s">
        <v>3</v>
      </c>
      <c r="CT6" s="66" t="s">
        <v>3</v>
      </c>
      <c r="CU6" s="66" t="s">
        <v>3</v>
      </c>
      <c r="CV6" s="66" t="s">
        <v>3</v>
      </c>
      <c r="CW6" s="66" t="s">
        <v>3</v>
      </c>
      <c r="CX6" s="66" t="s">
        <v>3</v>
      </c>
      <c r="CY6" s="66" t="s">
        <v>3</v>
      </c>
      <c r="CZ6" s="66" t="s">
        <v>3</v>
      </c>
      <c r="DA6" s="66" t="s">
        <v>3</v>
      </c>
      <c r="DB6" s="66" t="s">
        <v>3</v>
      </c>
      <c r="DC6" s="125" t="s">
        <v>3</v>
      </c>
    </row>
    <row r="7" spans="1:107" s="115" customFormat="1" ht="15" customHeight="1">
      <c r="A7" s="65" t="s">
        <v>3</v>
      </c>
      <c r="B7" s="66" t="s">
        <v>3</v>
      </c>
      <c r="C7" s="66" t="s">
        <v>3</v>
      </c>
      <c r="D7" s="66" t="s">
        <v>3</v>
      </c>
      <c r="E7" s="67" t="s">
        <v>3</v>
      </c>
      <c r="F7" s="68" t="s">
        <v>3</v>
      </c>
      <c r="G7" s="67" t="s">
        <v>3</v>
      </c>
      <c r="H7" s="67" t="s">
        <v>3</v>
      </c>
      <c r="I7" s="96"/>
      <c r="J7" s="67" t="s">
        <v>3</v>
      </c>
      <c r="K7" s="67" t="s">
        <v>3</v>
      </c>
      <c r="L7" s="67" t="s">
        <v>3</v>
      </c>
      <c r="M7" s="96"/>
      <c r="N7" s="67" t="s">
        <v>3</v>
      </c>
      <c r="O7" s="67" t="s">
        <v>3</v>
      </c>
      <c r="P7" s="96"/>
      <c r="Q7" s="96"/>
      <c r="R7" s="96"/>
      <c r="S7" s="67" t="s">
        <v>3</v>
      </c>
      <c r="T7" s="68" t="s">
        <v>3</v>
      </c>
      <c r="U7" s="104" t="s">
        <v>3</v>
      </c>
      <c r="V7" s="104" t="s">
        <v>3</v>
      </c>
      <c r="W7" s="104" t="s">
        <v>3</v>
      </c>
      <c r="X7" s="104" t="s">
        <v>3</v>
      </c>
      <c r="Y7" s="104" t="s">
        <v>3</v>
      </c>
      <c r="Z7" s="104" t="s">
        <v>3</v>
      </c>
      <c r="AA7" s="104" t="s">
        <v>3</v>
      </c>
      <c r="AB7" s="104" t="s">
        <v>3</v>
      </c>
      <c r="AC7" s="104" t="s">
        <v>3</v>
      </c>
      <c r="AD7" s="104" t="s">
        <v>3</v>
      </c>
      <c r="AE7" s="104" t="s">
        <v>3</v>
      </c>
      <c r="AF7" s="104" t="s">
        <v>3</v>
      </c>
      <c r="AG7" s="104" t="s">
        <v>3</v>
      </c>
      <c r="AH7" s="104" t="s">
        <v>3</v>
      </c>
      <c r="AI7" s="104" t="s">
        <v>3</v>
      </c>
      <c r="AJ7" s="104" t="s">
        <v>3</v>
      </c>
      <c r="AK7" s="104" t="s">
        <v>3</v>
      </c>
      <c r="AL7" s="104" t="s">
        <v>3</v>
      </c>
      <c r="AM7" s="104" t="s">
        <v>3</v>
      </c>
      <c r="AN7" s="104" t="s">
        <v>3</v>
      </c>
      <c r="AO7" s="104" t="s">
        <v>3</v>
      </c>
      <c r="AP7" s="104" t="s">
        <v>3</v>
      </c>
      <c r="AQ7" s="104" t="s">
        <v>3</v>
      </c>
      <c r="AR7" s="104" t="s">
        <v>3</v>
      </c>
      <c r="AS7" s="104" t="s">
        <v>3</v>
      </c>
      <c r="AT7" s="104" t="s">
        <v>3</v>
      </c>
      <c r="AU7" s="104" t="s">
        <v>3</v>
      </c>
      <c r="AV7" s="68" t="s">
        <v>3</v>
      </c>
      <c r="AW7" s="67" t="s">
        <v>3</v>
      </c>
      <c r="AX7" s="67" t="s">
        <v>3</v>
      </c>
      <c r="AY7" s="67" t="s">
        <v>3</v>
      </c>
      <c r="AZ7" s="67" t="s">
        <v>3</v>
      </c>
      <c r="BA7" s="67" t="s">
        <v>3</v>
      </c>
      <c r="BB7" s="67" t="s">
        <v>3</v>
      </c>
      <c r="BC7" s="67" t="s">
        <v>3</v>
      </c>
      <c r="BD7" s="67" t="s">
        <v>3</v>
      </c>
      <c r="BE7" s="67" t="s">
        <v>3</v>
      </c>
      <c r="BF7" s="67" t="s">
        <v>3</v>
      </c>
      <c r="BG7" s="66" t="s">
        <v>3</v>
      </c>
      <c r="BH7" s="66" t="s">
        <v>3</v>
      </c>
      <c r="BI7" s="66" t="s">
        <v>3</v>
      </c>
      <c r="BJ7" s="66" t="s">
        <v>3</v>
      </c>
      <c r="BK7" s="66" t="s">
        <v>3</v>
      </c>
      <c r="BL7" s="66" t="s">
        <v>3</v>
      </c>
      <c r="BM7" s="66" t="s">
        <v>3</v>
      </c>
      <c r="BN7" s="66" t="s">
        <v>3</v>
      </c>
      <c r="BO7" s="66" t="s">
        <v>3</v>
      </c>
      <c r="BP7" s="66" t="s">
        <v>3</v>
      </c>
      <c r="BQ7" s="66" t="s">
        <v>3</v>
      </c>
      <c r="BR7" s="66" t="s">
        <v>3</v>
      </c>
      <c r="BS7" s="66" t="s">
        <v>3</v>
      </c>
      <c r="BT7" s="66" t="s">
        <v>3</v>
      </c>
      <c r="BU7" s="66" t="s">
        <v>3</v>
      </c>
      <c r="BV7" s="66" t="s">
        <v>3</v>
      </c>
      <c r="BW7" s="66" t="s">
        <v>3</v>
      </c>
      <c r="BX7" s="66" t="s">
        <v>3</v>
      </c>
      <c r="BY7" s="66" t="s">
        <v>3</v>
      </c>
      <c r="BZ7" s="66" t="s">
        <v>3</v>
      </c>
      <c r="CA7" s="66" t="s">
        <v>3</v>
      </c>
      <c r="CB7" s="66" t="s">
        <v>3</v>
      </c>
      <c r="CC7" s="66" t="s">
        <v>3</v>
      </c>
      <c r="CD7" s="66" t="s">
        <v>3</v>
      </c>
      <c r="CE7" s="66" t="s">
        <v>3</v>
      </c>
      <c r="CF7" s="66" t="s">
        <v>3</v>
      </c>
      <c r="CG7" s="66" t="s">
        <v>3</v>
      </c>
      <c r="CH7" s="66" t="s">
        <v>3</v>
      </c>
      <c r="CI7" s="66" t="s">
        <v>3</v>
      </c>
      <c r="CJ7" s="66" t="s">
        <v>3</v>
      </c>
      <c r="CK7" s="66" t="s">
        <v>3</v>
      </c>
      <c r="CL7" s="66" t="s">
        <v>3</v>
      </c>
      <c r="CM7" s="66" t="s">
        <v>3</v>
      </c>
      <c r="CN7" s="66" t="s">
        <v>3</v>
      </c>
      <c r="CO7" s="66" t="s">
        <v>3</v>
      </c>
      <c r="CP7" s="66" t="s">
        <v>3</v>
      </c>
      <c r="CQ7" s="66" t="s">
        <v>3</v>
      </c>
      <c r="CR7" s="66" t="s">
        <v>3</v>
      </c>
      <c r="CS7" s="66" t="s">
        <v>3</v>
      </c>
      <c r="CT7" s="66" t="s">
        <v>3</v>
      </c>
      <c r="CU7" s="66" t="s">
        <v>3</v>
      </c>
      <c r="CV7" s="66" t="s">
        <v>3</v>
      </c>
      <c r="CW7" s="66" t="s">
        <v>3</v>
      </c>
      <c r="CX7" s="66" t="s">
        <v>3</v>
      </c>
      <c r="CY7" s="66" t="s">
        <v>3</v>
      </c>
      <c r="CZ7" s="66" t="s">
        <v>3</v>
      </c>
      <c r="DA7" s="66" t="s">
        <v>3</v>
      </c>
      <c r="DB7" s="66" t="s">
        <v>3</v>
      </c>
      <c r="DC7" s="125" t="s">
        <v>3</v>
      </c>
    </row>
    <row r="8" spans="1:107" s="115" customFormat="1" ht="15" customHeight="1">
      <c r="A8" s="65" t="s">
        <v>173</v>
      </c>
      <c r="B8" s="66" t="s">
        <v>174</v>
      </c>
      <c r="C8" s="66" t="s">
        <v>175</v>
      </c>
      <c r="D8" s="66" t="s">
        <v>10</v>
      </c>
      <c r="E8" s="69" t="s">
        <v>11</v>
      </c>
      <c r="F8" s="70" t="s">
        <v>20</v>
      </c>
      <c r="G8" s="69" t="s">
        <v>12</v>
      </c>
      <c r="H8" s="69" t="s">
        <v>31</v>
      </c>
      <c r="I8" s="69"/>
      <c r="J8" s="69" t="s">
        <v>13</v>
      </c>
      <c r="K8" s="69" t="s">
        <v>42</v>
      </c>
      <c r="L8" s="69" t="s">
        <v>48</v>
      </c>
      <c r="M8" s="69"/>
      <c r="N8" s="69" t="s">
        <v>53</v>
      </c>
      <c r="O8" s="69" t="s">
        <v>58</v>
      </c>
      <c r="P8" s="69"/>
      <c r="Q8" s="69"/>
      <c r="R8" s="69"/>
      <c r="S8" s="69" t="s">
        <v>63</v>
      </c>
      <c r="T8" s="70" t="s">
        <v>67</v>
      </c>
      <c r="U8" s="69" t="s">
        <v>72</v>
      </c>
      <c r="V8" s="67" t="s">
        <v>77</v>
      </c>
      <c r="W8" s="67" t="s">
        <v>82</v>
      </c>
      <c r="X8" s="67" t="s">
        <v>87</v>
      </c>
      <c r="Y8" s="67" t="s">
        <v>92</v>
      </c>
      <c r="Z8" s="67" t="s">
        <v>97</v>
      </c>
      <c r="AA8" s="67" t="s">
        <v>102</v>
      </c>
      <c r="AB8" s="67" t="s">
        <v>107</v>
      </c>
      <c r="AC8" s="67" t="s">
        <v>112</v>
      </c>
      <c r="AD8" s="67" t="s">
        <v>117</v>
      </c>
      <c r="AE8" s="67" t="s">
        <v>122</v>
      </c>
      <c r="AF8" s="67" t="s">
        <v>127</v>
      </c>
      <c r="AG8" s="67" t="s">
        <v>131</v>
      </c>
      <c r="AH8" s="67" t="s">
        <v>296</v>
      </c>
      <c r="AI8" s="67" t="s">
        <v>297</v>
      </c>
      <c r="AJ8" s="67" t="s">
        <v>298</v>
      </c>
      <c r="AK8" s="67" t="s">
        <v>299</v>
      </c>
      <c r="AL8" s="67" t="s">
        <v>300</v>
      </c>
      <c r="AM8" s="67" t="s">
        <v>301</v>
      </c>
      <c r="AN8" s="67" t="s">
        <v>144</v>
      </c>
      <c r="AO8" s="67" t="s">
        <v>146</v>
      </c>
      <c r="AP8" s="67" t="s">
        <v>147</v>
      </c>
      <c r="AQ8" s="67" t="s">
        <v>148</v>
      </c>
      <c r="AR8" s="67" t="s">
        <v>149</v>
      </c>
      <c r="AS8" s="67" t="s">
        <v>150</v>
      </c>
      <c r="AT8" s="67" t="s">
        <v>16</v>
      </c>
      <c r="AU8" s="67" t="s">
        <v>22</v>
      </c>
      <c r="AV8" s="68" t="s">
        <v>27</v>
      </c>
      <c r="AW8" s="67" t="s">
        <v>33</v>
      </c>
      <c r="AX8" s="67" t="s">
        <v>38</v>
      </c>
      <c r="AY8" s="67" t="s">
        <v>44</v>
      </c>
      <c r="AZ8" s="67" t="s">
        <v>50</v>
      </c>
      <c r="BA8" s="67" t="s">
        <v>55</v>
      </c>
      <c r="BB8" s="67" t="s">
        <v>60</v>
      </c>
      <c r="BC8" s="67" t="s">
        <v>65</v>
      </c>
      <c r="BD8" s="67" t="s">
        <v>69</v>
      </c>
      <c r="BE8" s="67" t="s">
        <v>74</v>
      </c>
      <c r="BF8" s="67" t="s">
        <v>79</v>
      </c>
      <c r="BG8" s="66" t="s">
        <v>89</v>
      </c>
      <c r="BH8" s="66" t="s">
        <v>94</v>
      </c>
      <c r="BI8" s="66" t="s">
        <v>99</v>
      </c>
      <c r="BJ8" s="66" t="s">
        <v>104</v>
      </c>
      <c r="BK8" s="66" t="s">
        <v>109</v>
      </c>
      <c r="BL8" s="66" t="s">
        <v>114</v>
      </c>
      <c r="BM8" s="66" t="s">
        <v>119</v>
      </c>
      <c r="BN8" s="66" t="s">
        <v>124</v>
      </c>
      <c r="BO8" s="66" t="s">
        <v>128</v>
      </c>
      <c r="BP8" s="66" t="s">
        <v>18</v>
      </c>
      <c r="BQ8" s="66" t="s">
        <v>24</v>
      </c>
      <c r="BR8" s="66" t="s">
        <v>29</v>
      </c>
      <c r="BS8" s="66" t="s">
        <v>35</v>
      </c>
      <c r="BT8" s="66" t="s">
        <v>40</v>
      </c>
      <c r="BU8" s="66" t="s">
        <v>46</v>
      </c>
      <c r="BV8" s="66" t="s">
        <v>52</v>
      </c>
      <c r="BW8" s="66" t="s">
        <v>57</v>
      </c>
      <c r="BX8" s="66" t="s">
        <v>62</v>
      </c>
      <c r="BY8" s="66" t="s">
        <v>66</v>
      </c>
      <c r="BZ8" s="66" t="s">
        <v>71</v>
      </c>
      <c r="CA8" s="66" t="s">
        <v>76</v>
      </c>
      <c r="CB8" s="66" t="s">
        <v>81</v>
      </c>
      <c r="CC8" s="66" t="s">
        <v>86</v>
      </c>
      <c r="CD8" s="66" t="s">
        <v>91</v>
      </c>
      <c r="CE8" s="66" t="s">
        <v>96</v>
      </c>
      <c r="CF8" s="66" t="s">
        <v>101</v>
      </c>
      <c r="CG8" s="66" t="s">
        <v>106</v>
      </c>
      <c r="CH8" s="66" t="s">
        <v>111</v>
      </c>
      <c r="CI8" s="66" t="s">
        <v>116</v>
      </c>
      <c r="CJ8" s="66" t="s">
        <v>121</v>
      </c>
      <c r="CK8" s="66" t="s">
        <v>126</v>
      </c>
      <c r="CL8" s="66" t="s">
        <v>129</v>
      </c>
      <c r="CM8" s="66" t="s">
        <v>133</v>
      </c>
      <c r="CN8" s="66" t="s">
        <v>302</v>
      </c>
      <c r="CO8" s="66" t="s">
        <v>303</v>
      </c>
      <c r="CP8" s="66" t="s">
        <v>304</v>
      </c>
      <c r="CQ8" s="66" t="s">
        <v>305</v>
      </c>
      <c r="CR8" s="66" t="s">
        <v>306</v>
      </c>
      <c r="CS8" s="66" t="s">
        <v>307</v>
      </c>
      <c r="CT8" s="66" t="s">
        <v>308</v>
      </c>
      <c r="CU8" s="66" t="s">
        <v>309</v>
      </c>
      <c r="CV8" s="66" t="s">
        <v>310</v>
      </c>
      <c r="CW8" s="66" t="s">
        <v>311</v>
      </c>
      <c r="CX8" s="66" t="s">
        <v>312</v>
      </c>
      <c r="CY8" s="66" t="s">
        <v>313</v>
      </c>
      <c r="CZ8" s="66" t="s">
        <v>314</v>
      </c>
      <c r="DA8" s="66" t="s">
        <v>315</v>
      </c>
      <c r="DB8" s="66" t="s">
        <v>316</v>
      </c>
      <c r="DC8" s="125" t="s">
        <v>317</v>
      </c>
    </row>
    <row r="9" spans="1:107" s="55" customFormat="1" ht="18" customHeight="1">
      <c r="A9" s="71" t="s">
        <v>3</v>
      </c>
      <c r="B9" s="72" t="s">
        <v>3</v>
      </c>
      <c r="C9" s="72" t="s">
        <v>3</v>
      </c>
      <c r="D9" s="73" t="s">
        <v>176</v>
      </c>
      <c r="E9" s="74">
        <f>E10+E15+E18+E21+E26+E29</f>
        <v>5417610</v>
      </c>
      <c r="F9" s="74">
        <f>F10+F15+F18+F21+F26+F29</f>
        <v>4594647</v>
      </c>
      <c r="G9" s="74">
        <f>G10+G15+G18+G21+G26+G29</f>
        <v>1619172</v>
      </c>
      <c r="H9" s="74">
        <f aca="true" t="shared" si="0" ref="H9:S9">H10+H15+H18+H21+H26+H29</f>
        <v>987000</v>
      </c>
      <c r="I9" s="74">
        <f t="shared" si="0"/>
        <v>12960</v>
      </c>
      <c r="J9" s="74">
        <f t="shared" si="0"/>
        <v>48216</v>
      </c>
      <c r="K9" s="74">
        <f t="shared" si="0"/>
        <v>215040</v>
      </c>
      <c r="L9" s="74">
        <f t="shared" si="0"/>
        <v>249300</v>
      </c>
      <c r="M9" s="74">
        <f t="shared" si="0"/>
        <v>207744</v>
      </c>
      <c r="N9" s="74">
        <f t="shared" si="0"/>
        <v>281918</v>
      </c>
      <c r="O9" s="74">
        <f t="shared" si="0"/>
        <v>566590</v>
      </c>
      <c r="P9" s="74">
        <f t="shared" si="0"/>
        <v>3668</v>
      </c>
      <c r="Q9" s="74">
        <f t="shared" si="0"/>
        <v>8551</v>
      </c>
      <c r="R9" s="74">
        <f t="shared" si="0"/>
        <v>209080</v>
      </c>
      <c r="S9" s="74">
        <f t="shared" si="0"/>
        <v>253741</v>
      </c>
      <c r="T9" s="74">
        <f aca="true" t="shared" si="1" ref="T9:BA9">T10+T15+T18+T21+T26+T29</f>
        <v>683142</v>
      </c>
      <c r="U9" s="74">
        <f t="shared" si="1"/>
        <v>140000</v>
      </c>
      <c r="V9" s="74">
        <f t="shared" si="1"/>
        <v>10000</v>
      </c>
      <c r="W9" s="74">
        <f t="shared" si="1"/>
        <v>0</v>
      </c>
      <c r="X9" s="74">
        <f t="shared" si="1"/>
        <v>10000</v>
      </c>
      <c r="Y9" s="74">
        <f t="shared" si="1"/>
        <v>0</v>
      </c>
      <c r="Z9" s="74">
        <f t="shared" si="1"/>
        <v>0</v>
      </c>
      <c r="AA9" s="74">
        <f t="shared" si="1"/>
        <v>0</v>
      </c>
      <c r="AB9" s="74">
        <f t="shared" si="1"/>
        <v>70000</v>
      </c>
      <c r="AC9" s="74">
        <f t="shared" si="1"/>
        <v>0</v>
      </c>
      <c r="AD9" s="74">
        <f t="shared" si="1"/>
        <v>0</v>
      </c>
      <c r="AE9" s="74">
        <f t="shared" si="1"/>
        <v>0</v>
      </c>
      <c r="AF9" s="74">
        <f t="shared" si="1"/>
        <v>0</v>
      </c>
      <c r="AG9" s="74">
        <f t="shared" si="1"/>
        <v>0</v>
      </c>
      <c r="AH9" s="74">
        <f t="shared" si="1"/>
        <v>0</v>
      </c>
      <c r="AI9" s="74">
        <f t="shared" si="1"/>
        <v>0</v>
      </c>
      <c r="AJ9" s="74">
        <f t="shared" si="1"/>
        <v>0</v>
      </c>
      <c r="AK9" s="74">
        <f t="shared" si="1"/>
        <v>140000</v>
      </c>
      <c r="AL9" s="74">
        <f t="shared" si="1"/>
        <v>140000</v>
      </c>
      <c r="AM9" s="74">
        <f t="shared" si="1"/>
        <v>0</v>
      </c>
      <c r="AN9" s="74">
        <f t="shared" si="1"/>
        <v>0</v>
      </c>
      <c r="AO9" s="74">
        <f t="shared" si="1"/>
        <v>30906</v>
      </c>
      <c r="AP9" s="74">
        <f t="shared" si="1"/>
        <v>4320</v>
      </c>
      <c r="AQ9" s="74">
        <f t="shared" si="1"/>
        <v>114817</v>
      </c>
      <c r="AR9" s="74">
        <f t="shared" si="1"/>
        <v>0</v>
      </c>
      <c r="AS9" s="74">
        <f t="shared" si="1"/>
        <v>20000</v>
      </c>
      <c r="AT9" s="74">
        <f t="shared" si="1"/>
        <v>0</v>
      </c>
      <c r="AU9" s="74">
        <f t="shared" si="1"/>
        <v>0</v>
      </c>
      <c r="AV9" s="74">
        <f t="shared" si="1"/>
        <v>139821</v>
      </c>
      <c r="AW9" s="74">
        <f t="shared" si="1"/>
        <v>0</v>
      </c>
      <c r="AX9" s="74">
        <f t="shared" si="1"/>
        <v>52445</v>
      </c>
      <c r="AY9" s="74">
        <f t="shared" si="1"/>
        <v>0</v>
      </c>
      <c r="AZ9" s="74">
        <f t="shared" si="1"/>
        <v>0</v>
      </c>
      <c r="BA9" s="74">
        <f t="shared" si="1"/>
        <v>87376</v>
      </c>
      <c r="BB9" s="74"/>
      <c r="BC9" s="74"/>
      <c r="BD9" s="74"/>
      <c r="BE9" s="74"/>
      <c r="BF9" s="74"/>
      <c r="BG9" s="116"/>
      <c r="BH9" s="116"/>
      <c r="BI9" s="116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75"/>
      <c r="CZ9" s="75"/>
      <c r="DA9" s="75"/>
      <c r="DB9" s="75"/>
      <c r="DC9" s="75"/>
    </row>
    <row r="10" spans="1:108" s="55" customFormat="1" ht="18" customHeight="1">
      <c r="A10" s="75" t="s">
        <v>177</v>
      </c>
      <c r="B10" s="75"/>
      <c r="C10" s="75"/>
      <c r="D10" s="76" t="s">
        <v>178</v>
      </c>
      <c r="E10" s="74">
        <f>E11+E13</f>
        <v>3799050</v>
      </c>
      <c r="F10" s="74">
        <f aca="true" t="shared" si="2" ref="F10:V10">F11+F13</f>
        <v>3064435</v>
      </c>
      <c r="G10" s="74">
        <f t="shared" si="2"/>
        <v>1054080</v>
      </c>
      <c r="H10" s="74">
        <f t="shared" si="2"/>
        <v>850380</v>
      </c>
      <c r="I10" s="74">
        <f t="shared" si="2"/>
        <v>5280</v>
      </c>
      <c r="J10" s="74">
        <f t="shared" si="2"/>
        <v>30576</v>
      </c>
      <c r="K10" s="74">
        <f t="shared" si="2"/>
        <v>159040</v>
      </c>
      <c r="L10" s="74">
        <f t="shared" si="2"/>
        <v>183900</v>
      </c>
      <c r="M10" s="74">
        <f t="shared" si="2"/>
        <v>15192</v>
      </c>
      <c r="N10" s="74">
        <f t="shared" si="2"/>
        <v>96948</v>
      </c>
      <c r="O10" s="74">
        <f t="shared" si="2"/>
        <v>369068</v>
      </c>
      <c r="P10" s="74">
        <f t="shared" si="2"/>
        <v>266</v>
      </c>
      <c r="Q10" s="74">
        <f t="shared" si="2"/>
        <v>620</v>
      </c>
      <c r="R10" s="74">
        <f t="shared" si="2"/>
        <v>134887</v>
      </c>
      <c r="S10" s="74">
        <f t="shared" si="2"/>
        <v>164198</v>
      </c>
      <c r="T10" s="74">
        <f t="shared" si="2"/>
        <v>594794</v>
      </c>
      <c r="U10" s="74">
        <f t="shared" si="2"/>
        <v>124000</v>
      </c>
      <c r="V10" s="74">
        <f t="shared" si="2"/>
        <v>10000</v>
      </c>
      <c r="W10" s="105">
        <f>W12</f>
        <v>0</v>
      </c>
      <c r="X10" s="74">
        <f>X11+X13</f>
        <v>10000</v>
      </c>
      <c r="Y10" s="74">
        <f>Y11+Y13</f>
        <v>0</v>
      </c>
      <c r="Z10" s="105">
        <f>Z12</f>
        <v>0</v>
      </c>
      <c r="AA10" s="105"/>
      <c r="AB10" s="105">
        <f>AB12</f>
        <v>70000</v>
      </c>
      <c r="AC10" s="105"/>
      <c r="AD10" s="105">
        <f>AD12</f>
        <v>0</v>
      </c>
      <c r="AE10" s="105"/>
      <c r="AF10" s="105">
        <f aca="true" t="shared" si="3" ref="AF10:AK10">AF12</f>
        <v>0</v>
      </c>
      <c r="AG10" s="105"/>
      <c r="AH10" s="105">
        <f t="shared" si="3"/>
        <v>0</v>
      </c>
      <c r="AI10" s="105">
        <f t="shared" si="3"/>
        <v>0</v>
      </c>
      <c r="AJ10" s="105"/>
      <c r="AK10" s="105">
        <f t="shared" si="3"/>
        <v>140000</v>
      </c>
      <c r="AL10" s="105">
        <f>AL12</f>
        <v>140000</v>
      </c>
      <c r="AM10" s="74">
        <f>AM11+AM13</f>
        <v>0</v>
      </c>
      <c r="AN10" s="105">
        <f>AN12</f>
        <v>0</v>
      </c>
      <c r="AO10" s="74">
        <f>AO11+AO13</f>
        <v>0</v>
      </c>
      <c r="AP10" s="74">
        <f>AP11+AP13</f>
        <v>2520</v>
      </c>
      <c r="AQ10" s="105">
        <f>AQ12</f>
        <v>75175</v>
      </c>
      <c r="AR10" s="105"/>
      <c r="AS10" s="105">
        <f>AS12</f>
        <v>20000</v>
      </c>
      <c r="AT10" s="105"/>
      <c r="AU10" s="105">
        <f>AU12</f>
        <v>0</v>
      </c>
      <c r="AV10" s="105">
        <f>AV12</f>
        <v>139821</v>
      </c>
      <c r="AW10" s="105"/>
      <c r="AX10" s="97">
        <v>52445</v>
      </c>
      <c r="AY10" s="97"/>
      <c r="AZ10" s="97"/>
      <c r="BA10" s="97">
        <v>87376</v>
      </c>
      <c r="BB10" s="105"/>
      <c r="BC10" s="105"/>
      <c r="BD10" s="105"/>
      <c r="BE10" s="105"/>
      <c r="BF10" s="105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28"/>
    </row>
    <row r="11" spans="1:108" s="54" customFormat="1" ht="18" customHeight="1">
      <c r="A11" s="77" t="s">
        <v>179</v>
      </c>
      <c r="B11" s="77"/>
      <c r="C11" s="77"/>
      <c r="D11" s="78" t="s">
        <v>180</v>
      </c>
      <c r="E11" s="79">
        <f>F11+T11+AV11</f>
        <v>3672718</v>
      </c>
      <c r="F11" s="74">
        <f>SUM(G11:S11)</f>
        <v>2942202</v>
      </c>
      <c r="G11" s="79">
        <v>1006236</v>
      </c>
      <c r="H11" s="79">
        <v>839160</v>
      </c>
      <c r="I11" s="79">
        <v>5280</v>
      </c>
      <c r="J11" s="79">
        <v>29400</v>
      </c>
      <c r="K11" s="79">
        <v>155120</v>
      </c>
      <c r="L11" s="79">
        <v>183900</v>
      </c>
      <c r="M11" s="79"/>
      <c r="N11" s="97">
        <v>83853</v>
      </c>
      <c r="O11" s="79">
        <v>353042</v>
      </c>
      <c r="P11" s="79"/>
      <c r="Q11" s="79"/>
      <c r="R11" s="79">
        <v>129096</v>
      </c>
      <c r="S11" s="97">
        <v>157115</v>
      </c>
      <c r="T11" s="74">
        <f>SUM(U11:AU11)</f>
        <v>590695</v>
      </c>
      <c r="U11" s="79">
        <v>123000</v>
      </c>
      <c r="V11" s="97">
        <v>10000</v>
      </c>
      <c r="W11" s="97"/>
      <c r="X11" s="97">
        <v>10000</v>
      </c>
      <c r="Y11" s="97"/>
      <c r="Z11" s="97"/>
      <c r="AA11" s="97"/>
      <c r="AB11" s="97">
        <v>70000</v>
      </c>
      <c r="AC11" s="97"/>
      <c r="AD11" s="97"/>
      <c r="AE11" s="97"/>
      <c r="AF11" s="97"/>
      <c r="AG11" s="97"/>
      <c r="AH11" s="97"/>
      <c r="AI11" s="97"/>
      <c r="AJ11" s="97"/>
      <c r="AK11" s="97">
        <v>140000</v>
      </c>
      <c r="AL11" s="97">
        <v>140000</v>
      </c>
      <c r="AM11" s="97"/>
      <c r="AN11" s="97"/>
      <c r="AO11" s="97"/>
      <c r="AP11" s="97">
        <v>2520</v>
      </c>
      <c r="AQ11" s="97">
        <v>75175</v>
      </c>
      <c r="AR11" s="97"/>
      <c r="AS11" s="97">
        <v>20000</v>
      </c>
      <c r="AT11" s="97"/>
      <c r="AU11" s="97"/>
      <c r="AV11" s="105">
        <f>SUM(AW11:BI11)</f>
        <v>139821</v>
      </c>
      <c r="AW11" s="97"/>
      <c r="AX11" s="97">
        <v>52445</v>
      </c>
      <c r="AY11" s="97"/>
      <c r="AZ11" s="97"/>
      <c r="BA11" s="97">
        <v>87376</v>
      </c>
      <c r="BB11" s="97"/>
      <c r="BC11" s="97"/>
      <c r="BD11" s="97"/>
      <c r="BE11" s="97"/>
      <c r="BF11" s="9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86"/>
    </row>
    <row r="12" spans="1:107" s="54" customFormat="1" ht="18" customHeight="1">
      <c r="A12" s="80">
        <v>2010301</v>
      </c>
      <c r="B12" s="80"/>
      <c r="C12" s="80"/>
      <c r="D12" s="78" t="s">
        <v>181</v>
      </c>
      <c r="E12" s="79">
        <f>F12+T12+AV12</f>
        <v>3672718</v>
      </c>
      <c r="F12" s="74">
        <f>SUM(G12:S12)</f>
        <v>2942202</v>
      </c>
      <c r="G12" s="79">
        <v>1006236</v>
      </c>
      <c r="H12" s="79">
        <v>839160</v>
      </c>
      <c r="I12" s="79">
        <v>5280</v>
      </c>
      <c r="J12" s="79">
        <v>29400</v>
      </c>
      <c r="K12" s="79">
        <v>155120</v>
      </c>
      <c r="L12" s="79">
        <v>183900</v>
      </c>
      <c r="M12" s="79"/>
      <c r="N12" s="97">
        <v>83853</v>
      </c>
      <c r="O12" s="79">
        <v>353042</v>
      </c>
      <c r="P12" s="79"/>
      <c r="Q12" s="79"/>
      <c r="R12" s="79">
        <v>129096</v>
      </c>
      <c r="S12" s="97">
        <v>157115</v>
      </c>
      <c r="T12" s="74">
        <f>SUM(U12:AU12)</f>
        <v>590695</v>
      </c>
      <c r="U12" s="79">
        <v>123000</v>
      </c>
      <c r="V12" s="97">
        <v>10000</v>
      </c>
      <c r="W12" s="97"/>
      <c r="X12" s="97">
        <v>10000</v>
      </c>
      <c r="Y12" s="97"/>
      <c r="Z12" s="97"/>
      <c r="AA12" s="97"/>
      <c r="AB12" s="97">
        <v>70000</v>
      </c>
      <c r="AC12" s="97"/>
      <c r="AD12" s="97"/>
      <c r="AE12" s="97"/>
      <c r="AF12" s="97"/>
      <c r="AG12" s="97"/>
      <c r="AH12" s="97"/>
      <c r="AI12" s="97"/>
      <c r="AJ12" s="97"/>
      <c r="AK12" s="97">
        <v>140000</v>
      </c>
      <c r="AL12" s="97">
        <v>140000</v>
      </c>
      <c r="AM12" s="97"/>
      <c r="AN12" s="97"/>
      <c r="AO12" s="97"/>
      <c r="AP12" s="97">
        <v>2520</v>
      </c>
      <c r="AQ12" s="97">
        <v>75175</v>
      </c>
      <c r="AR12" s="99"/>
      <c r="AS12" s="97">
        <v>20000</v>
      </c>
      <c r="AT12" s="97"/>
      <c r="AU12" s="97"/>
      <c r="AV12" s="105">
        <f>SUM(AW12:BI12)</f>
        <v>139821</v>
      </c>
      <c r="AW12" s="97"/>
      <c r="AX12" s="97">
        <v>52445</v>
      </c>
      <c r="AY12" s="97"/>
      <c r="AZ12" s="97"/>
      <c r="BA12" s="97">
        <v>87376</v>
      </c>
      <c r="BB12" s="97"/>
      <c r="BC12" s="97"/>
      <c r="BD12" s="97"/>
      <c r="BE12" s="97"/>
      <c r="BF12" s="9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</row>
    <row r="13" spans="1:108" s="55" customFormat="1" ht="18" customHeight="1">
      <c r="A13" s="81">
        <v>20105</v>
      </c>
      <c r="B13" s="81"/>
      <c r="C13" s="81"/>
      <c r="D13" s="76" t="s">
        <v>182</v>
      </c>
      <c r="E13" s="74">
        <f>F13+T13+AV13</f>
        <v>126332</v>
      </c>
      <c r="F13" s="74">
        <f>F14</f>
        <v>122233</v>
      </c>
      <c r="G13" s="74">
        <f>G14</f>
        <v>47844</v>
      </c>
      <c r="H13" s="74">
        <f>H14</f>
        <v>11220</v>
      </c>
      <c r="I13" s="74">
        <f aca="true" t="shared" si="4" ref="I13:S13">I14</f>
        <v>0</v>
      </c>
      <c r="J13" s="74">
        <f t="shared" si="4"/>
        <v>1176</v>
      </c>
      <c r="K13" s="74">
        <f t="shared" si="4"/>
        <v>3920</v>
      </c>
      <c r="L13" s="74">
        <f t="shared" si="4"/>
        <v>0</v>
      </c>
      <c r="M13" s="74">
        <f t="shared" si="4"/>
        <v>15192</v>
      </c>
      <c r="N13" s="74">
        <f t="shared" si="4"/>
        <v>13095</v>
      </c>
      <c r="O13" s="74">
        <f t="shared" si="4"/>
        <v>16026</v>
      </c>
      <c r="P13" s="74">
        <f t="shared" si="4"/>
        <v>266</v>
      </c>
      <c r="Q13" s="74">
        <f t="shared" si="4"/>
        <v>620</v>
      </c>
      <c r="R13" s="74">
        <f t="shared" si="4"/>
        <v>5791</v>
      </c>
      <c r="S13" s="74">
        <f t="shared" si="4"/>
        <v>7083</v>
      </c>
      <c r="T13" s="74">
        <f>SUM(U13:AU13)</f>
        <v>4099</v>
      </c>
      <c r="U13" s="106">
        <v>1000</v>
      </c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>
        <f>AQ14</f>
        <v>3099</v>
      </c>
      <c r="AR13" s="109"/>
      <c r="AS13" s="105"/>
      <c r="AT13" s="105"/>
      <c r="AU13" s="105"/>
      <c r="AV13" s="105">
        <f>SUM(AW13:BI13)</f>
        <v>0</v>
      </c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28"/>
    </row>
    <row r="14" spans="1:107" s="54" customFormat="1" ht="18" customHeight="1">
      <c r="A14" s="80">
        <v>2010501</v>
      </c>
      <c r="B14" s="80"/>
      <c r="C14" s="80"/>
      <c r="D14" s="78" t="s">
        <v>181</v>
      </c>
      <c r="E14" s="79">
        <f>F14+T14+AV14</f>
        <v>126332</v>
      </c>
      <c r="F14" s="74">
        <f>SUM(G14:S14)</f>
        <v>122233</v>
      </c>
      <c r="G14" s="82">
        <v>47844</v>
      </c>
      <c r="H14" s="82">
        <v>11220</v>
      </c>
      <c r="I14" s="82"/>
      <c r="J14" s="82">
        <v>1176</v>
      </c>
      <c r="K14" s="82">
        <v>3920</v>
      </c>
      <c r="L14" s="98"/>
      <c r="M14" s="98">
        <v>15192</v>
      </c>
      <c r="N14" s="98">
        <v>13095</v>
      </c>
      <c r="O14" s="79">
        <v>16026</v>
      </c>
      <c r="P14" s="79">
        <v>266</v>
      </c>
      <c r="Q14" s="79">
        <v>620</v>
      </c>
      <c r="R14" s="79">
        <v>5791</v>
      </c>
      <c r="S14" s="98">
        <v>7083</v>
      </c>
      <c r="T14" s="74">
        <f>SUM(U14:AU14)</f>
        <v>4099</v>
      </c>
      <c r="U14" s="82">
        <v>1000</v>
      </c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>
        <v>3099</v>
      </c>
      <c r="AR14" s="99"/>
      <c r="AS14" s="100"/>
      <c r="AT14" s="100"/>
      <c r="AU14" s="100"/>
      <c r="AV14" s="105">
        <f>SUM(AW14:BI14)</f>
        <v>0</v>
      </c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</row>
    <row r="15" spans="1:108" s="55" customFormat="1" ht="18" customHeight="1">
      <c r="A15" s="80">
        <v>208</v>
      </c>
      <c r="B15" s="80"/>
      <c r="C15" s="80"/>
      <c r="D15" s="78" t="s">
        <v>183</v>
      </c>
      <c r="E15" s="74">
        <f>E16</f>
        <v>213554</v>
      </c>
      <c r="F15" s="74">
        <f>SUM(G15:S15)</f>
        <v>206358</v>
      </c>
      <c r="G15" s="74">
        <f>G16</f>
        <v>72816</v>
      </c>
      <c r="H15" s="74">
        <f>H16</f>
        <v>19080</v>
      </c>
      <c r="I15" s="74">
        <f aca="true" t="shared" si="5" ref="I15:S15">I16</f>
        <v>0</v>
      </c>
      <c r="J15" s="74">
        <f t="shared" si="5"/>
        <v>2352</v>
      </c>
      <c r="K15" s="74">
        <f t="shared" si="5"/>
        <v>7840</v>
      </c>
      <c r="L15" s="74">
        <f t="shared" si="5"/>
        <v>0</v>
      </c>
      <c r="M15" s="74">
        <f t="shared" si="5"/>
        <v>30384</v>
      </c>
      <c r="N15" s="74">
        <f t="shared" si="5"/>
        <v>23804</v>
      </c>
      <c r="O15" s="74">
        <f t="shared" si="5"/>
        <v>27000</v>
      </c>
      <c r="P15" s="74">
        <f t="shared" si="5"/>
        <v>446</v>
      </c>
      <c r="Q15" s="74">
        <f t="shared" si="5"/>
        <v>1040</v>
      </c>
      <c r="R15" s="74">
        <f t="shared" si="5"/>
        <v>9721</v>
      </c>
      <c r="S15" s="74">
        <f t="shared" si="5"/>
        <v>11875</v>
      </c>
      <c r="T15" s="74">
        <f>T16</f>
        <v>7196</v>
      </c>
      <c r="U15" s="74">
        <f>U16</f>
        <v>2000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>
        <f>AQ16</f>
        <v>5196</v>
      </c>
      <c r="AR15" s="109"/>
      <c r="AS15" s="105"/>
      <c r="AT15" s="105"/>
      <c r="AU15" s="105"/>
      <c r="AV15" s="105">
        <f>AV16</f>
        <v>0</v>
      </c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28"/>
    </row>
    <row r="16" spans="1:107" s="54" customFormat="1" ht="18" customHeight="1">
      <c r="A16" s="80">
        <v>20801</v>
      </c>
      <c r="B16" s="80"/>
      <c r="C16" s="80"/>
      <c r="D16" s="78" t="s">
        <v>184</v>
      </c>
      <c r="E16" s="79">
        <f>F16+T16+AV16</f>
        <v>213554</v>
      </c>
      <c r="F16" s="74">
        <f>SUM(G16:S16)</f>
        <v>206358</v>
      </c>
      <c r="G16" s="82">
        <v>72816</v>
      </c>
      <c r="H16" s="82">
        <v>19080</v>
      </c>
      <c r="I16" s="82"/>
      <c r="J16" s="82">
        <v>2352</v>
      </c>
      <c r="K16" s="82">
        <v>7840</v>
      </c>
      <c r="L16" s="98"/>
      <c r="M16" s="98">
        <v>30384</v>
      </c>
      <c r="N16" s="98">
        <v>23804</v>
      </c>
      <c r="O16" s="79">
        <v>27000</v>
      </c>
      <c r="P16" s="79">
        <v>446</v>
      </c>
      <c r="Q16" s="79">
        <v>1040</v>
      </c>
      <c r="R16" s="79">
        <v>9721</v>
      </c>
      <c r="S16" s="98">
        <v>11875</v>
      </c>
      <c r="T16" s="74">
        <f>SUM(U16:AU16)</f>
        <v>7196</v>
      </c>
      <c r="U16" s="82">
        <v>2000</v>
      </c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>
        <v>5196</v>
      </c>
      <c r="AR16" s="99"/>
      <c r="AS16" s="97"/>
      <c r="AT16" s="97"/>
      <c r="AU16" s="97"/>
      <c r="AV16" s="105">
        <f>SUM(AW16:BI16)</f>
        <v>0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</row>
    <row r="17" spans="1:107" s="54" customFormat="1" ht="18" customHeight="1">
      <c r="A17" s="80">
        <v>2080109</v>
      </c>
      <c r="B17" s="80"/>
      <c r="C17" s="80"/>
      <c r="D17" s="78" t="s">
        <v>185</v>
      </c>
      <c r="E17" s="79">
        <f>F17+T17+AV17</f>
        <v>213554</v>
      </c>
      <c r="F17" s="74">
        <f>SUM(G17:S17)</f>
        <v>206358</v>
      </c>
      <c r="G17" s="82">
        <v>72816</v>
      </c>
      <c r="H17" s="82">
        <v>19080</v>
      </c>
      <c r="I17" s="82"/>
      <c r="J17" s="82">
        <v>2352</v>
      </c>
      <c r="K17" s="82">
        <v>7840</v>
      </c>
      <c r="L17" s="98"/>
      <c r="M17" s="98">
        <v>30384</v>
      </c>
      <c r="N17" s="98">
        <v>23804</v>
      </c>
      <c r="O17" s="79">
        <v>27000</v>
      </c>
      <c r="P17" s="79">
        <v>446</v>
      </c>
      <c r="Q17" s="79">
        <v>1040</v>
      </c>
      <c r="R17" s="79">
        <v>9721</v>
      </c>
      <c r="S17" s="98">
        <v>11875</v>
      </c>
      <c r="T17" s="74">
        <f>SUM(U17:AU17)</f>
        <v>7196</v>
      </c>
      <c r="U17" s="82">
        <v>2000</v>
      </c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>
        <v>5196</v>
      </c>
      <c r="AR17" s="99"/>
      <c r="AS17" s="97"/>
      <c r="AT17" s="97"/>
      <c r="AU17" s="97"/>
      <c r="AV17" s="105">
        <f>SUM(AW17:BI17)</f>
        <v>0</v>
      </c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</row>
    <row r="18" spans="1:108" s="55" customFormat="1" ht="18" customHeight="1">
      <c r="A18" s="80">
        <v>210</v>
      </c>
      <c r="B18" s="80"/>
      <c r="C18" s="80"/>
      <c r="D18" s="78" t="s">
        <v>186</v>
      </c>
      <c r="E18" s="74">
        <f aca="true" t="shared" si="6" ref="E15:E30">F18+T18+AV18</f>
        <v>542883</v>
      </c>
      <c r="F18" s="74">
        <f>F20</f>
        <v>523873</v>
      </c>
      <c r="G18" s="74">
        <f>G20</f>
        <v>203616</v>
      </c>
      <c r="H18" s="74">
        <f>H20</f>
        <v>49140</v>
      </c>
      <c r="I18" s="74">
        <f aca="true" t="shared" si="7" ref="I18:S18">I20</f>
        <v>0</v>
      </c>
      <c r="J18" s="74">
        <f t="shared" si="7"/>
        <v>5880</v>
      </c>
      <c r="K18" s="74">
        <f t="shared" si="7"/>
        <v>16800</v>
      </c>
      <c r="L18" s="74">
        <f>M20</f>
        <v>65400</v>
      </c>
      <c r="M18" s="74">
        <f>N20</f>
        <v>55668</v>
      </c>
      <c r="N18" s="74">
        <f>O20</f>
        <v>68333</v>
      </c>
      <c r="O18" s="74">
        <f t="shared" si="7"/>
        <v>68333</v>
      </c>
      <c r="P18" s="74">
        <f t="shared" si="7"/>
        <v>1140</v>
      </c>
      <c r="Q18" s="74">
        <f t="shared" si="7"/>
        <v>2658</v>
      </c>
      <c r="R18" s="74">
        <f t="shared" si="7"/>
        <v>24861</v>
      </c>
      <c r="S18" s="74">
        <f t="shared" si="7"/>
        <v>30377</v>
      </c>
      <c r="T18" s="74">
        <f aca="true" t="shared" si="8" ref="T15:T30">SUM(U18:AU18)</f>
        <v>19010</v>
      </c>
      <c r="U18" s="107">
        <v>5000</v>
      </c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>
        <v>720</v>
      </c>
      <c r="AQ18" s="100">
        <v>13290</v>
      </c>
      <c r="AR18" s="109"/>
      <c r="AS18" s="110"/>
      <c r="AT18" s="110"/>
      <c r="AU18" s="110"/>
      <c r="AV18" s="105">
        <f aca="true" t="shared" si="9" ref="AV15:AV30">SUM(AW18:BI18)</f>
        <v>0</v>
      </c>
      <c r="AW18" s="110"/>
      <c r="AX18" s="110"/>
      <c r="AY18" s="110"/>
      <c r="AZ18" s="110"/>
      <c r="BA18" s="110"/>
      <c r="BB18" s="110"/>
      <c r="BC18" s="110"/>
      <c r="BD18" s="110"/>
      <c r="BE18" s="119"/>
      <c r="BF18" s="11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8"/>
    </row>
    <row r="19" spans="1:107" s="54" customFormat="1" ht="18" customHeight="1">
      <c r="A19" s="81">
        <v>21007</v>
      </c>
      <c r="B19" s="81"/>
      <c r="C19" s="81"/>
      <c r="D19" s="76" t="s">
        <v>187</v>
      </c>
      <c r="E19" s="79">
        <f t="shared" si="6"/>
        <v>542883</v>
      </c>
      <c r="F19" s="74">
        <f>SUM(G19:S19)</f>
        <v>523873</v>
      </c>
      <c r="G19" s="83">
        <v>203616</v>
      </c>
      <c r="H19" s="83">
        <v>49140</v>
      </c>
      <c r="I19" s="83"/>
      <c r="J19" s="83">
        <v>5880</v>
      </c>
      <c r="K19" s="83">
        <v>16800</v>
      </c>
      <c r="L19" s="99"/>
      <c r="M19" s="100">
        <v>65400</v>
      </c>
      <c r="N19" s="100">
        <v>55668</v>
      </c>
      <c r="O19" s="83">
        <v>68333</v>
      </c>
      <c r="P19" s="83">
        <v>1140</v>
      </c>
      <c r="Q19" s="83">
        <v>2658</v>
      </c>
      <c r="R19" s="83">
        <v>24861</v>
      </c>
      <c r="S19" s="100">
        <v>30377</v>
      </c>
      <c r="T19" s="74">
        <f t="shared" si="8"/>
        <v>19010</v>
      </c>
      <c r="U19" s="83">
        <v>5000</v>
      </c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>
        <v>720</v>
      </c>
      <c r="AQ19" s="100">
        <v>13290</v>
      </c>
      <c r="AR19" s="99"/>
      <c r="AS19" s="100"/>
      <c r="AT19" s="100"/>
      <c r="AU19" s="100"/>
      <c r="AV19" s="105">
        <f t="shared" si="9"/>
        <v>0</v>
      </c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</row>
    <row r="20" spans="1:107" s="54" customFormat="1" ht="18" customHeight="1">
      <c r="A20" s="80">
        <v>2100716</v>
      </c>
      <c r="B20" s="80"/>
      <c r="C20" s="80"/>
      <c r="D20" s="78" t="s">
        <v>188</v>
      </c>
      <c r="E20" s="79">
        <f t="shared" si="6"/>
        <v>542883</v>
      </c>
      <c r="F20" s="74">
        <f>SUM(G20:S20)</f>
        <v>523873</v>
      </c>
      <c r="G20" s="83">
        <v>203616</v>
      </c>
      <c r="H20" s="83">
        <v>49140</v>
      </c>
      <c r="I20" s="83"/>
      <c r="J20" s="83">
        <v>5880</v>
      </c>
      <c r="K20" s="83">
        <v>16800</v>
      </c>
      <c r="L20" s="99"/>
      <c r="M20" s="100">
        <v>65400</v>
      </c>
      <c r="N20" s="100">
        <v>55668</v>
      </c>
      <c r="O20" s="83">
        <v>68333</v>
      </c>
      <c r="P20" s="83">
        <v>1140</v>
      </c>
      <c r="Q20" s="83">
        <v>2658</v>
      </c>
      <c r="R20" s="83">
        <v>24861</v>
      </c>
      <c r="S20" s="100">
        <v>30377</v>
      </c>
      <c r="T20" s="74">
        <f t="shared" si="8"/>
        <v>19010</v>
      </c>
      <c r="U20" s="83">
        <v>5000</v>
      </c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>
        <v>720</v>
      </c>
      <c r="AQ20" s="100">
        <v>13290</v>
      </c>
      <c r="AR20" s="99"/>
      <c r="AS20" s="100"/>
      <c r="AT20" s="100"/>
      <c r="AU20" s="100"/>
      <c r="AV20" s="105">
        <f t="shared" si="9"/>
        <v>0</v>
      </c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</row>
    <row r="21" spans="1:108" s="55" customFormat="1" ht="18" customHeight="1">
      <c r="A21" s="80">
        <v>213</v>
      </c>
      <c r="B21" s="80"/>
      <c r="C21" s="80"/>
      <c r="D21" s="78" t="s">
        <v>189</v>
      </c>
      <c r="E21" s="74">
        <f t="shared" si="6"/>
        <v>547762</v>
      </c>
      <c r="F21" s="74">
        <f>F22+F24</f>
        <v>496355</v>
      </c>
      <c r="G21" s="74">
        <f>G22+G24</f>
        <v>179940</v>
      </c>
      <c r="H21" s="74">
        <f>H22+H24</f>
        <v>41460</v>
      </c>
      <c r="I21" s="74">
        <f aca="true" t="shared" si="10" ref="I21:S21">I22+I24</f>
        <v>0</v>
      </c>
      <c r="J21" s="74">
        <f t="shared" si="10"/>
        <v>5880</v>
      </c>
      <c r="K21" s="74">
        <f t="shared" si="10"/>
        <v>20720</v>
      </c>
      <c r="L21" s="74">
        <f t="shared" si="10"/>
        <v>0</v>
      </c>
      <c r="M21" s="74">
        <f t="shared" si="10"/>
        <v>65832</v>
      </c>
      <c r="N21" s="74">
        <f t="shared" si="10"/>
        <v>59404</v>
      </c>
      <c r="O21" s="74">
        <f t="shared" si="10"/>
        <v>63468</v>
      </c>
      <c r="P21" s="74">
        <f t="shared" si="10"/>
        <v>1152</v>
      </c>
      <c r="Q21" s="74">
        <f t="shared" si="10"/>
        <v>2685</v>
      </c>
      <c r="R21" s="74">
        <f t="shared" si="10"/>
        <v>25139</v>
      </c>
      <c r="S21" s="74">
        <f t="shared" si="10"/>
        <v>30675</v>
      </c>
      <c r="T21" s="74">
        <f t="shared" si="8"/>
        <v>51407</v>
      </c>
      <c r="U21" s="74">
        <f>U22+U24</f>
        <v>6000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30906</v>
      </c>
      <c r="AP21" s="105">
        <v>1080</v>
      </c>
      <c r="AQ21" s="105">
        <f>AQ22+AQ24</f>
        <v>13421</v>
      </c>
      <c r="AR21" s="109"/>
      <c r="AS21" s="105"/>
      <c r="AT21" s="105"/>
      <c r="AU21" s="105"/>
      <c r="AV21" s="105">
        <f>AV22+AV24</f>
        <v>0</v>
      </c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8"/>
    </row>
    <row r="22" spans="1:107" s="54" customFormat="1" ht="18" customHeight="1">
      <c r="A22" s="81">
        <v>21301</v>
      </c>
      <c r="B22" s="81"/>
      <c r="C22" s="81"/>
      <c r="D22" s="76" t="s">
        <v>190</v>
      </c>
      <c r="E22" s="79">
        <f t="shared" si="6"/>
        <v>399802</v>
      </c>
      <c r="F22" s="74">
        <f>SUM(G22:S22)</f>
        <v>385374</v>
      </c>
      <c r="G22" s="83">
        <v>144228</v>
      </c>
      <c r="H22" s="83">
        <v>32400</v>
      </c>
      <c r="I22" s="83"/>
      <c r="J22" s="83">
        <v>4704</v>
      </c>
      <c r="K22" s="83">
        <v>14000</v>
      </c>
      <c r="L22" s="99"/>
      <c r="M22" s="100">
        <v>52752</v>
      </c>
      <c r="N22" s="100">
        <v>43267</v>
      </c>
      <c r="O22" s="100">
        <v>50887</v>
      </c>
      <c r="P22" s="83">
        <v>833</v>
      </c>
      <c r="Q22" s="83">
        <v>1942</v>
      </c>
      <c r="R22" s="83">
        <v>18172</v>
      </c>
      <c r="S22" s="100">
        <v>22189</v>
      </c>
      <c r="T22" s="74">
        <f t="shared" si="8"/>
        <v>14428</v>
      </c>
      <c r="U22" s="83">
        <v>4000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>
        <v>720</v>
      </c>
      <c r="AQ22" s="100">
        <v>9708</v>
      </c>
      <c r="AR22" s="99"/>
      <c r="AS22" s="100"/>
      <c r="AT22" s="100"/>
      <c r="AU22" s="100"/>
      <c r="AV22" s="105">
        <f t="shared" si="9"/>
        <v>0</v>
      </c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</row>
    <row r="23" spans="1:107" s="54" customFormat="1" ht="18" customHeight="1">
      <c r="A23" s="80">
        <v>2130101</v>
      </c>
      <c r="B23" s="80"/>
      <c r="C23" s="80"/>
      <c r="D23" s="78" t="s">
        <v>181</v>
      </c>
      <c r="E23" s="79">
        <f t="shared" si="6"/>
        <v>399802</v>
      </c>
      <c r="F23" s="74">
        <f>SUM(G23:S23)</f>
        <v>385374</v>
      </c>
      <c r="G23" s="83">
        <v>144228</v>
      </c>
      <c r="H23" s="83">
        <v>32400</v>
      </c>
      <c r="I23" s="83"/>
      <c r="J23" s="83">
        <v>4704</v>
      </c>
      <c r="K23" s="83">
        <v>14000</v>
      </c>
      <c r="L23" s="99"/>
      <c r="M23" s="100">
        <v>52752</v>
      </c>
      <c r="N23" s="100">
        <v>43267</v>
      </c>
      <c r="O23" s="100">
        <v>50887</v>
      </c>
      <c r="P23" s="83">
        <v>833</v>
      </c>
      <c r="Q23" s="83">
        <v>1942</v>
      </c>
      <c r="R23" s="83">
        <v>18172</v>
      </c>
      <c r="S23" s="100">
        <v>22189</v>
      </c>
      <c r="T23" s="74">
        <f t="shared" si="8"/>
        <v>14428</v>
      </c>
      <c r="U23" s="83">
        <v>4000</v>
      </c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>
        <v>720</v>
      </c>
      <c r="AQ23" s="100">
        <v>9708</v>
      </c>
      <c r="AR23" s="99"/>
      <c r="AS23" s="100"/>
      <c r="AT23" s="100"/>
      <c r="AU23" s="100"/>
      <c r="AV23" s="105">
        <f t="shared" si="9"/>
        <v>0</v>
      </c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</row>
    <row r="24" spans="1:107" s="54" customFormat="1" ht="18" customHeight="1">
      <c r="A24" s="80">
        <v>21302</v>
      </c>
      <c r="B24" s="80"/>
      <c r="C24" s="80"/>
      <c r="D24" s="78" t="s">
        <v>191</v>
      </c>
      <c r="E24" s="79">
        <f t="shared" si="6"/>
        <v>147960</v>
      </c>
      <c r="F24" s="74">
        <f>SUM(G24:S24)</f>
        <v>110981</v>
      </c>
      <c r="G24" s="83">
        <v>35712</v>
      </c>
      <c r="H24" s="83">
        <v>9060</v>
      </c>
      <c r="I24" s="83"/>
      <c r="J24" s="83">
        <v>1176</v>
      </c>
      <c r="K24" s="83">
        <v>6720</v>
      </c>
      <c r="L24" s="100"/>
      <c r="M24" s="100">
        <v>13080</v>
      </c>
      <c r="N24" s="100">
        <v>16137</v>
      </c>
      <c r="O24" s="83">
        <v>12581</v>
      </c>
      <c r="P24" s="83">
        <v>319</v>
      </c>
      <c r="Q24" s="83">
        <v>743</v>
      </c>
      <c r="R24" s="83">
        <v>6967</v>
      </c>
      <c r="S24" s="100">
        <v>8486</v>
      </c>
      <c r="T24" s="74">
        <f t="shared" si="8"/>
        <v>36979</v>
      </c>
      <c r="U24" s="83">
        <v>2000</v>
      </c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>
        <v>30906</v>
      </c>
      <c r="AP24" s="100">
        <v>360</v>
      </c>
      <c r="AQ24" s="100">
        <v>3713</v>
      </c>
      <c r="AR24" s="99"/>
      <c r="AS24" s="100"/>
      <c r="AT24" s="100"/>
      <c r="AU24" s="100"/>
      <c r="AV24" s="105">
        <f t="shared" si="9"/>
        <v>0</v>
      </c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</row>
    <row r="25" spans="1:107" s="54" customFormat="1" ht="18" customHeight="1">
      <c r="A25" s="80">
        <v>2130201</v>
      </c>
      <c r="B25" s="80"/>
      <c r="C25" s="80"/>
      <c r="D25" s="78" t="s">
        <v>181</v>
      </c>
      <c r="E25" s="79">
        <f t="shared" si="6"/>
        <v>147960</v>
      </c>
      <c r="F25" s="74">
        <f>SUM(G25:S25)</f>
        <v>110981</v>
      </c>
      <c r="G25" s="83">
        <v>35712</v>
      </c>
      <c r="H25" s="83">
        <v>9060</v>
      </c>
      <c r="I25" s="83"/>
      <c r="J25" s="83">
        <v>1176</v>
      </c>
      <c r="K25" s="83">
        <v>6720</v>
      </c>
      <c r="L25" s="100"/>
      <c r="M25" s="100">
        <v>13080</v>
      </c>
      <c r="N25" s="100">
        <v>16137</v>
      </c>
      <c r="O25" s="83">
        <v>12581</v>
      </c>
      <c r="P25" s="83">
        <v>319</v>
      </c>
      <c r="Q25" s="83">
        <v>743</v>
      </c>
      <c r="R25" s="83">
        <v>6967</v>
      </c>
      <c r="S25" s="100">
        <v>8486</v>
      </c>
      <c r="T25" s="74">
        <f t="shared" si="8"/>
        <v>36979</v>
      </c>
      <c r="U25" s="83">
        <v>2000</v>
      </c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>
        <v>30906</v>
      </c>
      <c r="AP25" s="100">
        <v>360</v>
      </c>
      <c r="AQ25" s="100">
        <v>3713</v>
      </c>
      <c r="AR25" s="99"/>
      <c r="AS25" s="100"/>
      <c r="AT25" s="100"/>
      <c r="AU25" s="100"/>
      <c r="AV25" s="105">
        <f t="shared" si="9"/>
        <v>0</v>
      </c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</row>
    <row r="26" spans="1:108" s="55" customFormat="1" ht="18" customHeight="1">
      <c r="A26" s="80">
        <v>215</v>
      </c>
      <c r="B26" s="80"/>
      <c r="C26" s="80"/>
      <c r="D26" s="78" t="s">
        <v>192</v>
      </c>
      <c r="E26" s="74">
        <f t="shared" si="6"/>
        <v>100394</v>
      </c>
      <c r="F26" s="74">
        <f>F27</f>
        <v>96915</v>
      </c>
      <c r="G26" s="74">
        <f aca="true" t="shared" si="11" ref="G26:S26">G27</f>
        <v>36696</v>
      </c>
      <c r="H26" s="74">
        <f t="shared" si="11"/>
        <v>9060</v>
      </c>
      <c r="I26" s="74">
        <f t="shared" si="11"/>
        <v>0</v>
      </c>
      <c r="J26" s="74">
        <f t="shared" si="11"/>
        <v>1176</v>
      </c>
      <c r="K26" s="74">
        <f t="shared" si="11"/>
        <v>3360</v>
      </c>
      <c r="L26" s="74">
        <f t="shared" si="11"/>
        <v>0</v>
      </c>
      <c r="M26" s="74">
        <f t="shared" si="11"/>
        <v>13080</v>
      </c>
      <c r="N26" s="74">
        <f t="shared" si="11"/>
        <v>10798</v>
      </c>
      <c r="O26" s="74">
        <f t="shared" si="11"/>
        <v>12794</v>
      </c>
      <c r="P26" s="74">
        <f t="shared" si="11"/>
        <v>213</v>
      </c>
      <c r="Q26" s="74">
        <f t="shared" si="11"/>
        <v>496</v>
      </c>
      <c r="R26" s="74">
        <f t="shared" si="11"/>
        <v>4639</v>
      </c>
      <c r="S26" s="74">
        <f t="shared" si="11"/>
        <v>4603</v>
      </c>
      <c r="T26" s="74">
        <f t="shared" si="8"/>
        <v>3479</v>
      </c>
      <c r="U26" s="74">
        <v>1000</v>
      </c>
      <c r="V26" s="74">
        <f aca="true" t="shared" si="12" ref="V26:AP26">V27+V29</f>
        <v>0</v>
      </c>
      <c r="W26" s="74">
        <f t="shared" si="12"/>
        <v>0</v>
      </c>
      <c r="X26" s="74">
        <f t="shared" si="12"/>
        <v>0</v>
      </c>
      <c r="Y26" s="74">
        <f t="shared" si="12"/>
        <v>0</v>
      </c>
      <c r="Z26" s="74">
        <f t="shared" si="12"/>
        <v>0</v>
      </c>
      <c r="AA26" s="74">
        <f t="shared" si="12"/>
        <v>0</v>
      </c>
      <c r="AB26" s="74">
        <f t="shared" si="12"/>
        <v>0</v>
      </c>
      <c r="AC26" s="74">
        <f t="shared" si="12"/>
        <v>0</v>
      </c>
      <c r="AD26" s="74">
        <f t="shared" si="12"/>
        <v>0</v>
      </c>
      <c r="AE26" s="74">
        <f t="shared" si="12"/>
        <v>0</v>
      </c>
      <c r="AF26" s="74">
        <f t="shared" si="12"/>
        <v>0</v>
      </c>
      <c r="AG26" s="74">
        <f t="shared" si="12"/>
        <v>0</v>
      </c>
      <c r="AH26" s="74">
        <f t="shared" si="12"/>
        <v>0</v>
      </c>
      <c r="AI26" s="74">
        <f t="shared" si="12"/>
        <v>0</v>
      </c>
      <c r="AJ26" s="74">
        <f t="shared" si="12"/>
        <v>0</v>
      </c>
      <c r="AK26" s="74">
        <f t="shared" si="12"/>
        <v>0</v>
      </c>
      <c r="AL26" s="74">
        <f t="shared" si="12"/>
        <v>0</v>
      </c>
      <c r="AM26" s="74">
        <f t="shared" si="12"/>
        <v>0</v>
      </c>
      <c r="AN26" s="74">
        <f t="shared" si="12"/>
        <v>0</v>
      </c>
      <c r="AO26" s="74">
        <f t="shared" si="12"/>
        <v>0</v>
      </c>
      <c r="AP26" s="74">
        <f t="shared" si="12"/>
        <v>0</v>
      </c>
      <c r="AQ26" s="105">
        <v>2479</v>
      </c>
      <c r="AR26" s="105"/>
      <c r="AS26" s="105"/>
      <c r="AT26" s="105"/>
      <c r="AU26" s="105"/>
      <c r="AV26" s="105">
        <f>AV27+AV29</f>
        <v>0</v>
      </c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28"/>
    </row>
    <row r="27" spans="1:107" s="54" customFormat="1" ht="18" customHeight="1">
      <c r="A27" s="81">
        <v>21508</v>
      </c>
      <c r="B27" s="81"/>
      <c r="C27" s="81"/>
      <c r="D27" s="76" t="s">
        <v>193</v>
      </c>
      <c r="E27" s="79">
        <f t="shared" si="6"/>
        <v>100394</v>
      </c>
      <c r="F27" s="74">
        <f>SUM(G27:S27)</f>
        <v>96915</v>
      </c>
      <c r="G27" s="83">
        <v>36696</v>
      </c>
      <c r="H27" s="83">
        <v>9060</v>
      </c>
      <c r="I27" s="83"/>
      <c r="J27" s="83">
        <v>1176</v>
      </c>
      <c r="K27" s="83">
        <v>3360</v>
      </c>
      <c r="L27" s="100"/>
      <c r="M27" s="100">
        <v>13080</v>
      </c>
      <c r="N27" s="100">
        <v>10798</v>
      </c>
      <c r="O27" s="83">
        <v>12794</v>
      </c>
      <c r="P27" s="83">
        <v>213</v>
      </c>
      <c r="Q27" s="83">
        <v>496</v>
      </c>
      <c r="R27" s="83">
        <v>4639</v>
      </c>
      <c r="S27" s="100">
        <v>4603</v>
      </c>
      <c r="T27" s="74">
        <v>3479</v>
      </c>
      <c r="U27" s="83">
        <v>1000</v>
      </c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>
        <v>2479</v>
      </c>
      <c r="AR27" s="100"/>
      <c r="AS27" s="100"/>
      <c r="AT27" s="100"/>
      <c r="AU27" s="100"/>
      <c r="AV27" s="105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</row>
    <row r="28" spans="1:107" s="54" customFormat="1" ht="18" customHeight="1">
      <c r="A28" s="80">
        <v>2150801</v>
      </c>
      <c r="B28" s="80"/>
      <c r="C28" s="80"/>
      <c r="D28" s="78" t="s">
        <v>181</v>
      </c>
      <c r="E28" s="79">
        <f t="shared" si="6"/>
        <v>100394</v>
      </c>
      <c r="F28" s="74">
        <f>SUM(G28:S28)</f>
        <v>96915</v>
      </c>
      <c r="G28" s="83">
        <v>36696</v>
      </c>
      <c r="H28" s="83">
        <v>9060</v>
      </c>
      <c r="I28" s="83"/>
      <c r="J28" s="83">
        <v>1176</v>
      </c>
      <c r="K28" s="83">
        <v>3360</v>
      </c>
      <c r="L28" s="100"/>
      <c r="M28" s="100">
        <v>13080</v>
      </c>
      <c r="N28" s="100">
        <v>10798</v>
      </c>
      <c r="O28" s="83">
        <v>12794</v>
      </c>
      <c r="P28" s="83">
        <v>213</v>
      </c>
      <c r="Q28" s="83">
        <v>496</v>
      </c>
      <c r="R28" s="83">
        <v>4639</v>
      </c>
      <c r="S28" s="100">
        <v>4603</v>
      </c>
      <c r="T28" s="74">
        <f t="shared" si="8"/>
        <v>3479</v>
      </c>
      <c r="U28" s="83">
        <v>1000</v>
      </c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>
        <v>2479</v>
      </c>
      <c r="AR28" s="100"/>
      <c r="AS28" s="100"/>
      <c r="AT28" s="100"/>
      <c r="AU28" s="100"/>
      <c r="AV28" s="105">
        <f t="shared" si="9"/>
        <v>0</v>
      </c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</row>
    <row r="29" spans="1:110" s="54" customFormat="1" ht="18" customHeight="1">
      <c r="A29" s="80">
        <v>224</v>
      </c>
      <c r="B29" s="80"/>
      <c r="C29" s="80"/>
      <c r="D29" s="84" t="s">
        <v>194</v>
      </c>
      <c r="E29" s="79">
        <f t="shared" si="6"/>
        <v>213967</v>
      </c>
      <c r="F29" s="74">
        <f>SUM(G29:S29)</f>
        <v>206711</v>
      </c>
      <c r="G29" s="85">
        <v>72024</v>
      </c>
      <c r="H29" s="85">
        <v>17880</v>
      </c>
      <c r="I29" s="85">
        <v>7680</v>
      </c>
      <c r="J29" s="85">
        <v>2352</v>
      </c>
      <c r="K29" s="85">
        <v>7280</v>
      </c>
      <c r="L29" s="101"/>
      <c r="M29" s="101">
        <v>27588</v>
      </c>
      <c r="N29" s="101">
        <v>22631</v>
      </c>
      <c r="O29" s="85">
        <v>25927</v>
      </c>
      <c r="P29" s="85">
        <v>451</v>
      </c>
      <c r="Q29" s="85">
        <v>1052</v>
      </c>
      <c r="R29" s="85">
        <v>9833</v>
      </c>
      <c r="S29" s="101">
        <v>12013</v>
      </c>
      <c r="T29" s="74">
        <f t="shared" si="8"/>
        <v>7256</v>
      </c>
      <c r="U29" s="85">
        <v>2000</v>
      </c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>
        <v>5256</v>
      </c>
      <c r="AR29" s="111"/>
      <c r="AS29" s="111"/>
      <c r="AT29" s="111"/>
      <c r="AU29" s="111"/>
      <c r="AV29" s="105">
        <f t="shared" si="9"/>
        <v>0</v>
      </c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15"/>
      <c r="DE29" s="115"/>
      <c r="DF29" s="115"/>
    </row>
    <row r="30" spans="1:107" s="115" customFormat="1" ht="18" customHeight="1">
      <c r="A30" s="80">
        <v>22401</v>
      </c>
      <c r="B30" s="80"/>
      <c r="C30" s="80"/>
      <c r="D30" s="84" t="s">
        <v>195</v>
      </c>
      <c r="E30" s="79">
        <f t="shared" si="6"/>
        <v>213967</v>
      </c>
      <c r="F30" s="74">
        <f>SUM(G30:S30)</f>
        <v>206711</v>
      </c>
      <c r="G30" s="85">
        <v>72024</v>
      </c>
      <c r="H30" s="85">
        <v>17880</v>
      </c>
      <c r="I30" s="85">
        <v>7680</v>
      </c>
      <c r="J30" s="85">
        <v>2352</v>
      </c>
      <c r="K30" s="85">
        <v>7280</v>
      </c>
      <c r="L30" s="101"/>
      <c r="M30" s="101">
        <v>27588</v>
      </c>
      <c r="N30" s="101">
        <v>22631</v>
      </c>
      <c r="O30" s="85">
        <v>25927</v>
      </c>
      <c r="P30" s="85">
        <v>451</v>
      </c>
      <c r="Q30" s="85">
        <v>1052</v>
      </c>
      <c r="R30" s="85">
        <v>9833</v>
      </c>
      <c r="S30" s="101">
        <v>12013</v>
      </c>
      <c r="T30" s="74">
        <f t="shared" si="8"/>
        <v>7256</v>
      </c>
      <c r="U30" s="85">
        <v>2000</v>
      </c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>
        <v>5256</v>
      </c>
      <c r="AR30" s="111"/>
      <c r="AS30" s="111"/>
      <c r="AT30" s="111"/>
      <c r="AU30" s="111"/>
      <c r="AV30" s="105">
        <f t="shared" si="9"/>
        <v>0</v>
      </c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</row>
    <row r="31" spans="1:107" ht="13.5">
      <c r="A31" s="80">
        <v>2240101</v>
      </c>
      <c r="B31" s="80"/>
      <c r="C31" s="80"/>
      <c r="D31" s="84" t="s">
        <v>181</v>
      </c>
      <c r="E31" s="79">
        <f>F31+T31+AV31</f>
        <v>213967</v>
      </c>
      <c r="F31" s="74">
        <f>SUM(G31:S31)</f>
        <v>206711</v>
      </c>
      <c r="G31" s="85">
        <v>72024</v>
      </c>
      <c r="H31" s="85">
        <v>17880</v>
      </c>
      <c r="I31" s="85">
        <v>7680</v>
      </c>
      <c r="J31" s="85">
        <v>2352</v>
      </c>
      <c r="K31" s="85">
        <v>7280</v>
      </c>
      <c r="L31" s="101"/>
      <c r="M31" s="101">
        <v>27588</v>
      </c>
      <c r="N31" s="101">
        <v>22631</v>
      </c>
      <c r="O31" s="85">
        <v>25927</v>
      </c>
      <c r="P31" s="85">
        <v>451</v>
      </c>
      <c r="Q31" s="85">
        <v>1052</v>
      </c>
      <c r="R31" s="85">
        <v>9833</v>
      </c>
      <c r="S31" s="101">
        <v>12013</v>
      </c>
      <c r="T31" s="74">
        <f>SUM(U31:AU31)</f>
        <v>7256</v>
      </c>
      <c r="U31" s="85">
        <v>2000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>
        <v>5256</v>
      </c>
      <c r="AR31" s="101"/>
      <c r="AS31" s="101"/>
      <c r="AT31" s="101"/>
      <c r="AU31" s="101"/>
      <c r="AV31" s="112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</row>
  </sheetData>
  <sheetProtection/>
  <mergeCells count="142">
    <mergeCell ref="AX1:BK1"/>
    <mergeCell ref="A3:L3"/>
    <mergeCell ref="A4:D4"/>
    <mergeCell ref="F4:S4"/>
    <mergeCell ref="T4:AU4"/>
    <mergeCell ref="AV4:BI4"/>
    <mergeCell ref="BJ4:BT4"/>
    <mergeCell ref="BU4:CI4"/>
    <mergeCell ref="CJ4:CN4"/>
    <mergeCell ref="CO4:CU4"/>
    <mergeCell ref="CV4:CX4"/>
    <mergeCell ref="CY4:DB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4:DC7"/>
    <mergeCell ref="A5:C7"/>
  </mergeCells>
  <printOptions/>
  <pageMargins left="0.35" right="0.35" top="0.3541666666666667" bottom="0.3145833333333333" header="0.3145833333333333" footer="0.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32"/>
  <sheetViews>
    <sheetView workbookViewId="0" topLeftCell="A1">
      <selection activeCell="K18" sqref="K18"/>
    </sheetView>
  </sheetViews>
  <sheetFormatPr defaultColWidth="9.140625" defaultRowHeight="12.75"/>
  <cols>
    <col min="1" max="3" width="3.140625" style="0" customWidth="1"/>
    <col min="4" max="4" width="32.7109375" style="0" customWidth="1"/>
    <col min="5" max="5" width="13.421875" style="0" customWidth="1"/>
    <col min="6" max="6" width="13.421875" style="53" customWidth="1"/>
    <col min="7" max="7" width="11.140625" style="57" customWidth="1"/>
    <col min="8" max="8" width="11.421875" style="57" customWidth="1"/>
    <col min="9" max="9" width="10.8515625" style="0" customWidth="1"/>
    <col min="10" max="10" width="11.57421875" style="57" customWidth="1"/>
    <col min="11" max="11" width="8.140625" style="0" customWidth="1"/>
    <col min="12" max="12" width="8.421875" style="0" customWidth="1"/>
    <col min="13" max="13" width="11.8515625" style="57" customWidth="1"/>
    <col min="14" max="14" width="11.57421875" style="57" customWidth="1"/>
    <col min="15" max="15" width="9.8515625" style="58" customWidth="1"/>
    <col min="16" max="17" width="10.57421875" style="57" customWidth="1"/>
    <col min="18" max="18" width="11.00390625" style="57" customWidth="1"/>
    <col min="19" max="20" width="9.57421875" style="0" customWidth="1"/>
    <col min="21" max="21" width="10.8515625" style="57" customWidth="1"/>
    <col min="22" max="22" width="7.7109375" style="0" customWidth="1"/>
    <col min="23" max="23" width="10.8515625" style="57" customWidth="1"/>
    <col min="24" max="24" width="8.57421875" style="0" customWidth="1"/>
    <col min="25" max="25" width="9.421875" style="57" customWidth="1"/>
    <col min="26" max="26" width="12.00390625" style="0" customWidth="1"/>
    <col min="27" max="27" width="10.7109375" style="57" customWidth="1"/>
    <col min="28" max="28" width="8.140625" style="0" customWidth="1"/>
    <col min="29" max="29" width="9.8515625" style="57" customWidth="1"/>
    <col min="30" max="30" width="11.421875" style="57" customWidth="1"/>
    <col min="31" max="32" width="9.00390625" style="0" customWidth="1"/>
    <col min="33" max="33" width="11.00390625" style="57" customWidth="1"/>
    <col min="34" max="37" width="11.00390625" style="0" customWidth="1"/>
    <col min="38" max="38" width="11.00390625" style="57" customWidth="1"/>
    <col min="39" max="39" width="9.421875" style="0" customWidth="1"/>
    <col min="40" max="40" width="9.28125" style="0" customWidth="1"/>
    <col min="41" max="41" width="9.7109375" style="0" customWidth="1"/>
    <col min="42" max="42" width="10.00390625" style="57" customWidth="1"/>
    <col min="43" max="43" width="10.8515625" style="57" customWidth="1"/>
    <col min="44" max="44" width="10.00390625" style="0" customWidth="1"/>
    <col min="45" max="45" width="11.421875" style="57" customWidth="1"/>
    <col min="46" max="46" width="8.7109375" style="0" customWidth="1"/>
    <col min="47" max="47" width="11.421875" style="57" customWidth="1"/>
    <col min="48" max="53" width="9.00390625" style="0" customWidth="1"/>
    <col min="54" max="54" width="11.421875" style="57" customWidth="1"/>
    <col min="55" max="83" width="10.8515625" style="0" customWidth="1"/>
    <col min="84" max="103" width="10.00390625" style="0" customWidth="1"/>
    <col min="104" max="104" width="9.7109375" style="0" customWidth="1"/>
  </cols>
  <sheetData>
    <row r="1" spans="47:58" ht="27">
      <c r="AU1" s="1" t="s">
        <v>318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9:103" ht="14.25">
      <c r="I2" s="89"/>
      <c r="CY2" s="21"/>
    </row>
    <row r="3" spans="1:107" ht="15">
      <c r="A3" s="59" t="s">
        <v>203</v>
      </c>
      <c r="B3" s="59"/>
      <c r="C3" s="59"/>
      <c r="D3" s="59"/>
      <c r="E3" s="60"/>
      <c r="F3" s="61"/>
      <c r="G3" s="60"/>
      <c r="H3" s="60"/>
      <c r="I3" s="60"/>
      <c r="J3" s="60"/>
      <c r="K3" s="60"/>
      <c r="L3" s="90"/>
      <c r="M3" s="91"/>
      <c r="N3" s="92"/>
      <c r="O3" s="93"/>
      <c r="P3" s="93"/>
      <c r="Q3" s="93"/>
      <c r="R3" s="93"/>
      <c r="S3" s="92"/>
      <c r="T3" s="103"/>
      <c r="U3" s="93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108"/>
      <c r="AW3" s="92"/>
      <c r="AX3" s="92"/>
      <c r="AY3" s="92"/>
      <c r="AZ3" s="92"/>
      <c r="BA3" s="92"/>
      <c r="BB3" s="92"/>
      <c r="BC3" s="92"/>
      <c r="BD3" s="92"/>
      <c r="BE3" s="114"/>
      <c r="BF3" s="92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23"/>
    </row>
    <row r="4" spans="1:107" ht="15" customHeight="1">
      <c r="A4" s="62" t="s">
        <v>5</v>
      </c>
      <c r="B4" s="5"/>
      <c r="C4" s="5" t="s">
        <v>3</v>
      </c>
      <c r="D4" s="5" t="s">
        <v>3</v>
      </c>
      <c r="E4" s="63" t="s">
        <v>176</v>
      </c>
      <c r="F4" s="64" t="s">
        <v>204</v>
      </c>
      <c r="G4" s="63"/>
      <c r="H4" s="63" t="s">
        <v>3</v>
      </c>
      <c r="I4" s="63"/>
      <c r="J4" s="63" t="s">
        <v>3</v>
      </c>
      <c r="K4" s="63" t="s">
        <v>3</v>
      </c>
      <c r="L4" s="63" t="s">
        <v>3</v>
      </c>
      <c r="M4" s="63"/>
      <c r="N4" s="63" t="s">
        <v>3</v>
      </c>
      <c r="O4" s="63" t="s">
        <v>3</v>
      </c>
      <c r="P4" s="63"/>
      <c r="Q4" s="63"/>
      <c r="R4" s="63"/>
      <c r="S4" s="63" t="s">
        <v>3</v>
      </c>
      <c r="T4" s="64" t="s">
        <v>205</v>
      </c>
      <c r="U4" s="63"/>
      <c r="V4" s="63" t="s">
        <v>3</v>
      </c>
      <c r="W4" s="63" t="s">
        <v>3</v>
      </c>
      <c r="X4" s="63" t="s">
        <v>3</v>
      </c>
      <c r="Y4" s="63" t="s">
        <v>3</v>
      </c>
      <c r="Z4" s="63" t="s">
        <v>3</v>
      </c>
      <c r="AA4" s="63" t="s">
        <v>3</v>
      </c>
      <c r="AB4" s="63" t="s">
        <v>3</v>
      </c>
      <c r="AC4" s="63" t="s">
        <v>3</v>
      </c>
      <c r="AD4" s="63" t="s">
        <v>3</v>
      </c>
      <c r="AE4" s="63" t="s">
        <v>3</v>
      </c>
      <c r="AF4" s="63" t="s">
        <v>3</v>
      </c>
      <c r="AG4" s="63" t="s">
        <v>3</v>
      </c>
      <c r="AH4" s="63" t="s">
        <v>3</v>
      </c>
      <c r="AI4" s="63" t="s">
        <v>3</v>
      </c>
      <c r="AJ4" s="63" t="s">
        <v>3</v>
      </c>
      <c r="AK4" s="63" t="s">
        <v>3</v>
      </c>
      <c r="AL4" s="63" t="s">
        <v>3</v>
      </c>
      <c r="AM4" s="63" t="s">
        <v>3</v>
      </c>
      <c r="AN4" s="63" t="s">
        <v>3</v>
      </c>
      <c r="AO4" s="63" t="s">
        <v>3</v>
      </c>
      <c r="AP4" s="63" t="s">
        <v>3</v>
      </c>
      <c r="AQ4" s="63" t="s">
        <v>3</v>
      </c>
      <c r="AR4" s="63" t="s">
        <v>3</v>
      </c>
      <c r="AS4" s="63" t="s">
        <v>3</v>
      </c>
      <c r="AT4" s="63" t="s">
        <v>3</v>
      </c>
      <c r="AU4" s="63" t="s">
        <v>3</v>
      </c>
      <c r="AV4" s="64" t="s">
        <v>206</v>
      </c>
      <c r="AW4" s="63"/>
      <c r="AX4" s="63" t="s">
        <v>3</v>
      </c>
      <c r="AY4" s="63" t="s">
        <v>3</v>
      </c>
      <c r="AZ4" s="63" t="s">
        <v>3</v>
      </c>
      <c r="BA4" s="63" t="s">
        <v>3</v>
      </c>
      <c r="BB4" s="63" t="s">
        <v>3</v>
      </c>
      <c r="BC4" s="63" t="s">
        <v>3</v>
      </c>
      <c r="BD4" s="63" t="s">
        <v>3</v>
      </c>
      <c r="BE4" s="63" t="s">
        <v>3</v>
      </c>
      <c r="BF4" s="63" t="s">
        <v>3</v>
      </c>
      <c r="BG4" s="5" t="s">
        <v>3</v>
      </c>
      <c r="BH4" s="5" t="s">
        <v>3</v>
      </c>
      <c r="BI4" s="5" t="s">
        <v>3</v>
      </c>
      <c r="BJ4" s="5" t="s">
        <v>207</v>
      </c>
      <c r="BK4" s="5"/>
      <c r="BL4" s="5" t="s">
        <v>3</v>
      </c>
      <c r="BM4" s="5" t="s">
        <v>3</v>
      </c>
      <c r="BN4" s="5" t="s">
        <v>3</v>
      </c>
      <c r="BO4" s="5" t="s">
        <v>3</v>
      </c>
      <c r="BP4" s="5" t="s">
        <v>3</v>
      </c>
      <c r="BQ4" s="5" t="s">
        <v>3</v>
      </c>
      <c r="BR4" s="5" t="s">
        <v>3</v>
      </c>
      <c r="BS4" s="5" t="s">
        <v>3</v>
      </c>
      <c r="BT4" s="5" t="s">
        <v>3</v>
      </c>
      <c r="BU4" s="5" t="s">
        <v>208</v>
      </c>
      <c r="BV4" s="5"/>
      <c r="BW4" s="5" t="s">
        <v>3</v>
      </c>
      <c r="BX4" s="5" t="s">
        <v>3</v>
      </c>
      <c r="BY4" s="5" t="s">
        <v>3</v>
      </c>
      <c r="BZ4" s="5" t="s">
        <v>3</v>
      </c>
      <c r="CA4" s="5" t="s">
        <v>3</v>
      </c>
      <c r="CB4" s="5" t="s">
        <v>3</v>
      </c>
      <c r="CC4" s="5" t="s">
        <v>3</v>
      </c>
      <c r="CD4" s="5" t="s">
        <v>3</v>
      </c>
      <c r="CE4" s="5" t="s">
        <v>3</v>
      </c>
      <c r="CF4" s="5" t="s">
        <v>3</v>
      </c>
      <c r="CG4" s="5" t="s">
        <v>3</v>
      </c>
      <c r="CH4" s="5" t="s">
        <v>3</v>
      </c>
      <c r="CI4" s="5" t="s">
        <v>3</v>
      </c>
      <c r="CJ4" s="5" t="s">
        <v>209</v>
      </c>
      <c r="CK4" s="5"/>
      <c r="CL4" s="5" t="s">
        <v>3</v>
      </c>
      <c r="CM4" s="5" t="s">
        <v>3</v>
      </c>
      <c r="CN4" s="5" t="s">
        <v>3</v>
      </c>
      <c r="CO4" s="5" t="s">
        <v>210</v>
      </c>
      <c r="CP4" s="5"/>
      <c r="CQ4" s="5" t="s">
        <v>3</v>
      </c>
      <c r="CR4" s="5" t="s">
        <v>3</v>
      </c>
      <c r="CS4" s="5" t="s">
        <v>3</v>
      </c>
      <c r="CT4" s="5" t="s">
        <v>3</v>
      </c>
      <c r="CU4" s="5" t="s">
        <v>3</v>
      </c>
      <c r="CV4" s="5" t="s">
        <v>211</v>
      </c>
      <c r="CW4" s="5"/>
      <c r="CX4" s="5"/>
      <c r="CY4" s="5" t="s">
        <v>212</v>
      </c>
      <c r="CZ4" s="5"/>
      <c r="DA4" s="5" t="s">
        <v>3</v>
      </c>
      <c r="DB4" s="5" t="s">
        <v>3</v>
      </c>
      <c r="DC4" s="124" t="s">
        <v>213</v>
      </c>
    </row>
    <row r="5" spans="1:107" ht="15" customHeight="1">
      <c r="A5" s="65" t="s">
        <v>168</v>
      </c>
      <c r="B5" s="66"/>
      <c r="C5" s="66"/>
      <c r="D5" s="66" t="s">
        <v>169</v>
      </c>
      <c r="E5" s="67"/>
      <c r="F5" s="68" t="s">
        <v>139</v>
      </c>
      <c r="G5" s="67" t="s">
        <v>214</v>
      </c>
      <c r="H5" s="67" t="s">
        <v>215</v>
      </c>
      <c r="I5" s="94" t="s">
        <v>216</v>
      </c>
      <c r="J5" s="67" t="s">
        <v>217</v>
      </c>
      <c r="K5" s="67" t="s">
        <v>218</v>
      </c>
      <c r="L5" s="67" t="s">
        <v>219</v>
      </c>
      <c r="M5" s="94" t="s">
        <v>220</v>
      </c>
      <c r="N5" s="67" t="s">
        <v>221</v>
      </c>
      <c r="O5" s="67" t="s">
        <v>222</v>
      </c>
      <c r="P5" s="94" t="s">
        <v>223</v>
      </c>
      <c r="Q5" s="94" t="s">
        <v>224</v>
      </c>
      <c r="R5" s="94" t="s">
        <v>225</v>
      </c>
      <c r="S5" s="67" t="s">
        <v>226</v>
      </c>
      <c r="T5" s="68" t="s">
        <v>139</v>
      </c>
      <c r="U5" s="104" t="s">
        <v>227</v>
      </c>
      <c r="V5" s="104" t="s">
        <v>228</v>
      </c>
      <c r="W5" s="104" t="s">
        <v>229</v>
      </c>
      <c r="X5" s="104" t="s">
        <v>230</v>
      </c>
      <c r="Y5" s="104" t="s">
        <v>231</v>
      </c>
      <c r="Z5" s="104" t="s">
        <v>232</v>
      </c>
      <c r="AA5" s="104" t="s">
        <v>233</v>
      </c>
      <c r="AB5" s="104" t="s">
        <v>234</v>
      </c>
      <c r="AC5" s="104" t="s">
        <v>235</v>
      </c>
      <c r="AD5" s="104" t="s">
        <v>236</v>
      </c>
      <c r="AE5" s="104" t="s">
        <v>237</v>
      </c>
      <c r="AF5" s="104" t="s">
        <v>238</v>
      </c>
      <c r="AG5" s="104" t="s">
        <v>239</v>
      </c>
      <c r="AH5" s="104" t="s">
        <v>240</v>
      </c>
      <c r="AI5" s="104" t="s">
        <v>241</v>
      </c>
      <c r="AJ5" s="104" t="s">
        <v>242</v>
      </c>
      <c r="AK5" s="104" t="s">
        <v>243</v>
      </c>
      <c r="AL5" s="104" t="s">
        <v>244</v>
      </c>
      <c r="AM5" s="104" t="s">
        <v>245</v>
      </c>
      <c r="AN5" s="104" t="s">
        <v>246</v>
      </c>
      <c r="AO5" s="104" t="s">
        <v>247</v>
      </c>
      <c r="AP5" s="104" t="s">
        <v>248</v>
      </c>
      <c r="AQ5" s="104" t="s">
        <v>249</v>
      </c>
      <c r="AR5" s="104" t="s">
        <v>250</v>
      </c>
      <c r="AS5" s="104" t="s">
        <v>251</v>
      </c>
      <c r="AT5" s="104" t="s">
        <v>252</v>
      </c>
      <c r="AU5" s="104" t="s">
        <v>253</v>
      </c>
      <c r="AV5" s="68" t="s">
        <v>139</v>
      </c>
      <c r="AW5" s="67" t="s">
        <v>254</v>
      </c>
      <c r="AX5" s="67" t="s">
        <v>255</v>
      </c>
      <c r="AY5" s="67" t="s">
        <v>256</v>
      </c>
      <c r="AZ5" s="67" t="s">
        <v>257</v>
      </c>
      <c r="BA5" s="67" t="s">
        <v>258</v>
      </c>
      <c r="BB5" s="67" t="s">
        <v>259</v>
      </c>
      <c r="BC5" s="67" t="s">
        <v>260</v>
      </c>
      <c r="BD5" s="67" t="s">
        <v>261</v>
      </c>
      <c r="BE5" s="67" t="s">
        <v>262</v>
      </c>
      <c r="BF5" s="67" t="s">
        <v>263</v>
      </c>
      <c r="BG5" s="66" t="s">
        <v>264</v>
      </c>
      <c r="BH5" s="66" t="s">
        <v>265</v>
      </c>
      <c r="BI5" s="66" t="s">
        <v>266</v>
      </c>
      <c r="BJ5" s="66" t="s">
        <v>139</v>
      </c>
      <c r="BK5" s="66" t="s">
        <v>267</v>
      </c>
      <c r="BL5" s="66" t="s">
        <v>268</v>
      </c>
      <c r="BM5" s="66" t="s">
        <v>269</v>
      </c>
      <c r="BN5" s="66" t="s">
        <v>270</v>
      </c>
      <c r="BO5" s="66" t="s">
        <v>271</v>
      </c>
      <c r="BP5" s="66" t="s">
        <v>272</v>
      </c>
      <c r="BQ5" s="66" t="s">
        <v>273</v>
      </c>
      <c r="BR5" s="66" t="s">
        <v>274</v>
      </c>
      <c r="BS5" s="66" t="s">
        <v>275</v>
      </c>
      <c r="BT5" s="66" t="s">
        <v>276</v>
      </c>
      <c r="BU5" s="66" t="s">
        <v>139</v>
      </c>
      <c r="BV5" s="66" t="s">
        <v>267</v>
      </c>
      <c r="BW5" s="66" t="s">
        <v>268</v>
      </c>
      <c r="BX5" s="66" t="s">
        <v>269</v>
      </c>
      <c r="BY5" s="66" t="s">
        <v>270</v>
      </c>
      <c r="BZ5" s="66" t="s">
        <v>271</v>
      </c>
      <c r="CA5" s="66" t="s">
        <v>272</v>
      </c>
      <c r="CB5" s="66" t="s">
        <v>273</v>
      </c>
      <c r="CC5" s="66" t="s">
        <v>277</v>
      </c>
      <c r="CD5" s="66" t="s">
        <v>278</v>
      </c>
      <c r="CE5" s="66" t="s">
        <v>279</v>
      </c>
      <c r="CF5" s="66" t="s">
        <v>280</v>
      </c>
      <c r="CG5" s="66" t="s">
        <v>274</v>
      </c>
      <c r="CH5" s="66" t="s">
        <v>275</v>
      </c>
      <c r="CI5" s="66" t="s">
        <v>208</v>
      </c>
      <c r="CJ5" s="66" t="s">
        <v>139</v>
      </c>
      <c r="CK5" s="66" t="s">
        <v>281</v>
      </c>
      <c r="CL5" s="66" t="s">
        <v>282</v>
      </c>
      <c r="CM5" s="66" t="s">
        <v>283</v>
      </c>
      <c r="CN5" s="66" t="s">
        <v>284</v>
      </c>
      <c r="CO5" s="66" t="s">
        <v>139</v>
      </c>
      <c r="CP5" s="66" t="s">
        <v>285</v>
      </c>
      <c r="CQ5" s="66" t="s">
        <v>286</v>
      </c>
      <c r="CR5" s="66" t="s">
        <v>287</v>
      </c>
      <c r="CS5" s="66" t="s">
        <v>288</v>
      </c>
      <c r="CT5" s="66" t="s">
        <v>289</v>
      </c>
      <c r="CU5" s="66" t="s">
        <v>290</v>
      </c>
      <c r="CV5" s="66" t="s">
        <v>139</v>
      </c>
      <c r="CW5" s="66" t="s">
        <v>291</v>
      </c>
      <c r="CX5" s="66" t="s">
        <v>292</v>
      </c>
      <c r="CY5" s="66" t="s">
        <v>139</v>
      </c>
      <c r="CZ5" s="66" t="s">
        <v>293</v>
      </c>
      <c r="DA5" s="66" t="s">
        <v>294</v>
      </c>
      <c r="DB5" s="66" t="s">
        <v>295</v>
      </c>
      <c r="DC5" s="125"/>
    </row>
    <row r="6" spans="1:107" ht="15" customHeight="1">
      <c r="A6" s="65"/>
      <c r="B6" s="66" t="s">
        <v>3</v>
      </c>
      <c r="C6" s="66" t="s">
        <v>3</v>
      </c>
      <c r="D6" s="66" t="s">
        <v>3</v>
      </c>
      <c r="E6" s="67" t="s">
        <v>3</v>
      </c>
      <c r="F6" s="68" t="s">
        <v>3</v>
      </c>
      <c r="G6" s="67" t="s">
        <v>3</v>
      </c>
      <c r="H6" s="67" t="s">
        <v>3</v>
      </c>
      <c r="I6" s="95"/>
      <c r="J6" s="67" t="s">
        <v>3</v>
      </c>
      <c r="K6" s="67" t="s">
        <v>3</v>
      </c>
      <c r="L6" s="67" t="s">
        <v>3</v>
      </c>
      <c r="M6" s="95"/>
      <c r="N6" s="67" t="s">
        <v>3</v>
      </c>
      <c r="O6" s="67" t="s">
        <v>3</v>
      </c>
      <c r="P6" s="95"/>
      <c r="Q6" s="95"/>
      <c r="R6" s="95"/>
      <c r="S6" s="67" t="s">
        <v>3</v>
      </c>
      <c r="T6" s="68" t="s">
        <v>3</v>
      </c>
      <c r="U6" s="104" t="s">
        <v>3</v>
      </c>
      <c r="V6" s="104" t="s">
        <v>3</v>
      </c>
      <c r="W6" s="104" t="s">
        <v>3</v>
      </c>
      <c r="X6" s="104" t="s">
        <v>3</v>
      </c>
      <c r="Y6" s="104" t="s">
        <v>3</v>
      </c>
      <c r="Z6" s="104" t="s">
        <v>3</v>
      </c>
      <c r="AA6" s="104" t="s">
        <v>3</v>
      </c>
      <c r="AB6" s="104" t="s">
        <v>3</v>
      </c>
      <c r="AC6" s="104" t="s">
        <v>3</v>
      </c>
      <c r="AD6" s="104" t="s">
        <v>3</v>
      </c>
      <c r="AE6" s="104" t="s">
        <v>3</v>
      </c>
      <c r="AF6" s="104" t="s">
        <v>3</v>
      </c>
      <c r="AG6" s="104" t="s">
        <v>3</v>
      </c>
      <c r="AH6" s="104" t="s">
        <v>3</v>
      </c>
      <c r="AI6" s="104" t="s">
        <v>3</v>
      </c>
      <c r="AJ6" s="104" t="s">
        <v>3</v>
      </c>
      <c r="AK6" s="104" t="s">
        <v>3</v>
      </c>
      <c r="AL6" s="104" t="s">
        <v>3</v>
      </c>
      <c r="AM6" s="104" t="s">
        <v>3</v>
      </c>
      <c r="AN6" s="104" t="s">
        <v>3</v>
      </c>
      <c r="AO6" s="104" t="s">
        <v>3</v>
      </c>
      <c r="AP6" s="104" t="s">
        <v>3</v>
      </c>
      <c r="AQ6" s="104" t="s">
        <v>3</v>
      </c>
      <c r="AR6" s="104" t="s">
        <v>3</v>
      </c>
      <c r="AS6" s="104" t="s">
        <v>3</v>
      </c>
      <c r="AT6" s="104" t="s">
        <v>3</v>
      </c>
      <c r="AU6" s="104" t="s">
        <v>3</v>
      </c>
      <c r="AV6" s="68" t="s">
        <v>3</v>
      </c>
      <c r="AW6" s="67" t="s">
        <v>3</v>
      </c>
      <c r="AX6" s="67" t="s">
        <v>3</v>
      </c>
      <c r="AY6" s="67" t="s">
        <v>3</v>
      </c>
      <c r="AZ6" s="67" t="s">
        <v>3</v>
      </c>
      <c r="BA6" s="67" t="s">
        <v>3</v>
      </c>
      <c r="BB6" s="67" t="s">
        <v>3</v>
      </c>
      <c r="BC6" s="67" t="s">
        <v>3</v>
      </c>
      <c r="BD6" s="67" t="s">
        <v>3</v>
      </c>
      <c r="BE6" s="67" t="s">
        <v>3</v>
      </c>
      <c r="BF6" s="67" t="s">
        <v>3</v>
      </c>
      <c r="BG6" s="66" t="s">
        <v>3</v>
      </c>
      <c r="BH6" s="66" t="s">
        <v>3</v>
      </c>
      <c r="BI6" s="66" t="s">
        <v>3</v>
      </c>
      <c r="BJ6" s="66" t="s">
        <v>3</v>
      </c>
      <c r="BK6" s="66" t="s">
        <v>3</v>
      </c>
      <c r="BL6" s="66" t="s">
        <v>3</v>
      </c>
      <c r="BM6" s="66" t="s">
        <v>3</v>
      </c>
      <c r="BN6" s="66" t="s">
        <v>3</v>
      </c>
      <c r="BO6" s="66" t="s">
        <v>3</v>
      </c>
      <c r="BP6" s="66" t="s">
        <v>3</v>
      </c>
      <c r="BQ6" s="66" t="s">
        <v>3</v>
      </c>
      <c r="BR6" s="66" t="s">
        <v>3</v>
      </c>
      <c r="BS6" s="66" t="s">
        <v>3</v>
      </c>
      <c r="BT6" s="66" t="s">
        <v>3</v>
      </c>
      <c r="BU6" s="66" t="s">
        <v>3</v>
      </c>
      <c r="BV6" s="66" t="s">
        <v>3</v>
      </c>
      <c r="BW6" s="66" t="s">
        <v>3</v>
      </c>
      <c r="BX6" s="66" t="s">
        <v>3</v>
      </c>
      <c r="BY6" s="66" t="s">
        <v>3</v>
      </c>
      <c r="BZ6" s="66" t="s">
        <v>3</v>
      </c>
      <c r="CA6" s="66" t="s">
        <v>3</v>
      </c>
      <c r="CB6" s="66" t="s">
        <v>3</v>
      </c>
      <c r="CC6" s="66" t="s">
        <v>3</v>
      </c>
      <c r="CD6" s="66" t="s">
        <v>3</v>
      </c>
      <c r="CE6" s="66" t="s">
        <v>3</v>
      </c>
      <c r="CF6" s="66" t="s">
        <v>3</v>
      </c>
      <c r="CG6" s="66" t="s">
        <v>3</v>
      </c>
      <c r="CH6" s="66" t="s">
        <v>3</v>
      </c>
      <c r="CI6" s="66" t="s">
        <v>3</v>
      </c>
      <c r="CJ6" s="66" t="s">
        <v>3</v>
      </c>
      <c r="CK6" s="66" t="s">
        <v>3</v>
      </c>
      <c r="CL6" s="66" t="s">
        <v>3</v>
      </c>
      <c r="CM6" s="66" t="s">
        <v>3</v>
      </c>
      <c r="CN6" s="66" t="s">
        <v>3</v>
      </c>
      <c r="CO6" s="66" t="s">
        <v>3</v>
      </c>
      <c r="CP6" s="66" t="s">
        <v>3</v>
      </c>
      <c r="CQ6" s="66" t="s">
        <v>3</v>
      </c>
      <c r="CR6" s="66" t="s">
        <v>3</v>
      </c>
      <c r="CS6" s="66" t="s">
        <v>3</v>
      </c>
      <c r="CT6" s="66" t="s">
        <v>3</v>
      </c>
      <c r="CU6" s="66" t="s">
        <v>3</v>
      </c>
      <c r="CV6" s="66" t="s">
        <v>3</v>
      </c>
      <c r="CW6" s="66" t="s">
        <v>3</v>
      </c>
      <c r="CX6" s="66" t="s">
        <v>3</v>
      </c>
      <c r="CY6" s="66" t="s">
        <v>3</v>
      </c>
      <c r="CZ6" s="66" t="s">
        <v>3</v>
      </c>
      <c r="DA6" s="66" t="s">
        <v>3</v>
      </c>
      <c r="DB6" s="66" t="s">
        <v>3</v>
      </c>
      <c r="DC6" s="125" t="s">
        <v>3</v>
      </c>
    </row>
    <row r="7" spans="1:107" ht="15" customHeight="1">
      <c r="A7" s="65"/>
      <c r="B7" s="66" t="s">
        <v>3</v>
      </c>
      <c r="C7" s="66" t="s">
        <v>3</v>
      </c>
      <c r="D7" s="66" t="s">
        <v>3</v>
      </c>
      <c r="E7" s="67" t="s">
        <v>3</v>
      </c>
      <c r="F7" s="68" t="s">
        <v>3</v>
      </c>
      <c r="G7" s="67" t="s">
        <v>3</v>
      </c>
      <c r="H7" s="67" t="s">
        <v>3</v>
      </c>
      <c r="I7" s="96"/>
      <c r="J7" s="67" t="s">
        <v>3</v>
      </c>
      <c r="K7" s="67" t="s">
        <v>3</v>
      </c>
      <c r="L7" s="67" t="s">
        <v>3</v>
      </c>
      <c r="M7" s="96"/>
      <c r="N7" s="67" t="s">
        <v>3</v>
      </c>
      <c r="O7" s="67" t="s">
        <v>3</v>
      </c>
      <c r="P7" s="96"/>
      <c r="Q7" s="96"/>
      <c r="R7" s="96"/>
      <c r="S7" s="67" t="s">
        <v>3</v>
      </c>
      <c r="T7" s="68" t="s">
        <v>3</v>
      </c>
      <c r="U7" s="104" t="s">
        <v>3</v>
      </c>
      <c r="V7" s="104" t="s">
        <v>3</v>
      </c>
      <c r="W7" s="104" t="s">
        <v>3</v>
      </c>
      <c r="X7" s="104" t="s">
        <v>3</v>
      </c>
      <c r="Y7" s="104" t="s">
        <v>3</v>
      </c>
      <c r="Z7" s="104" t="s">
        <v>3</v>
      </c>
      <c r="AA7" s="104" t="s">
        <v>3</v>
      </c>
      <c r="AB7" s="104" t="s">
        <v>3</v>
      </c>
      <c r="AC7" s="104" t="s">
        <v>3</v>
      </c>
      <c r="AD7" s="104" t="s">
        <v>3</v>
      </c>
      <c r="AE7" s="104" t="s">
        <v>3</v>
      </c>
      <c r="AF7" s="104" t="s">
        <v>3</v>
      </c>
      <c r="AG7" s="104" t="s">
        <v>3</v>
      </c>
      <c r="AH7" s="104" t="s">
        <v>3</v>
      </c>
      <c r="AI7" s="104" t="s">
        <v>3</v>
      </c>
      <c r="AJ7" s="104" t="s">
        <v>3</v>
      </c>
      <c r="AK7" s="104" t="s">
        <v>3</v>
      </c>
      <c r="AL7" s="104" t="s">
        <v>3</v>
      </c>
      <c r="AM7" s="104" t="s">
        <v>3</v>
      </c>
      <c r="AN7" s="104" t="s">
        <v>3</v>
      </c>
      <c r="AO7" s="104" t="s">
        <v>3</v>
      </c>
      <c r="AP7" s="104" t="s">
        <v>3</v>
      </c>
      <c r="AQ7" s="104" t="s">
        <v>3</v>
      </c>
      <c r="AR7" s="104" t="s">
        <v>3</v>
      </c>
      <c r="AS7" s="104" t="s">
        <v>3</v>
      </c>
      <c r="AT7" s="104" t="s">
        <v>3</v>
      </c>
      <c r="AU7" s="104" t="s">
        <v>3</v>
      </c>
      <c r="AV7" s="68" t="s">
        <v>3</v>
      </c>
      <c r="AW7" s="67" t="s">
        <v>3</v>
      </c>
      <c r="AX7" s="67" t="s">
        <v>3</v>
      </c>
      <c r="AY7" s="67" t="s">
        <v>3</v>
      </c>
      <c r="AZ7" s="67" t="s">
        <v>3</v>
      </c>
      <c r="BA7" s="67" t="s">
        <v>3</v>
      </c>
      <c r="BB7" s="67" t="s">
        <v>3</v>
      </c>
      <c r="BC7" s="67" t="s">
        <v>3</v>
      </c>
      <c r="BD7" s="67" t="s">
        <v>3</v>
      </c>
      <c r="BE7" s="67" t="s">
        <v>3</v>
      </c>
      <c r="BF7" s="67" t="s">
        <v>3</v>
      </c>
      <c r="BG7" s="66" t="s">
        <v>3</v>
      </c>
      <c r="BH7" s="66" t="s">
        <v>3</v>
      </c>
      <c r="BI7" s="66" t="s">
        <v>3</v>
      </c>
      <c r="BJ7" s="66" t="s">
        <v>3</v>
      </c>
      <c r="BK7" s="66" t="s">
        <v>3</v>
      </c>
      <c r="BL7" s="66" t="s">
        <v>3</v>
      </c>
      <c r="BM7" s="66" t="s">
        <v>3</v>
      </c>
      <c r="BN7" s="66" t="s">
        <v>3</v>
      </c>
      <c r="BO7" s="66" t="s">
        <v>3</v>
      </c>
      <c r="BP7" s="66" t="s">
        <v>3</v>
      </c>
      <c r="BQ7" s="66" t="s">
        <v>3</v>
      </c>
      <c r="BR7" s="66" t="s">
        <v>3</v>
      </c>
      <c r="BS7" s="66" t="s">
        <v>3</v>
      </c>
      <c r="BT7" s="66" t="s">
        <v>3</v>
      </c>
      <c r="BU7" s="66" t="s">
        <v>3</v>
      </c>
      <c r="BV7" s="66" t="s">
        <v>3</v>
      </c>
      <c r="BW7" s="66" t="s">
        <v>3</v>
      </c>
      <c r="BX7" s="66" t="s">
        <v>3</v>
      </c>
      <c r="BY7" s="66" t="s">
        <v>3</v>
      </c>
      <c r="BZ7" s="66" t="s">
        <v>3</v>
      </c>
      <c r="CA7" s="66" t="s">
        <v>3</v>
      </c>
      <c r="CB7" s="66" t="s">
        <v>3</v>
      </c>
      <c r="CC7" s="66" t="s">
        <v>3</v>
      </c>
      <c r="CD7" s="66" t="s">
        <v>3</v>
      </c>
      <c r="CE7" s="66" t="s">
        <v>3</v>
      </c>
      <c r="CF7" s="66" t="s">
        <v>3</v>
      </c>
      <c r="CG7" s="66" t="s">
        <v>3</v>
      </c>
      <c r="CH7" s="66" t="s">
        <v>3</v>
      </c>
      <c r="CI7" s="66" t="s">
        <v>3</v>
      </c>
      <c r="CJ7" s="66" t="s">
        <v>3</v>
      </c>
      <c r="CK7" s="66" t="s">
        <v>3</v>
      </c>
      <c r="CL7" s="66" t="s">
        <v>3</v>
      </c>
      <c r="CM7" s="66" t="s">
        <v>3</v>
      </c>
      <c r="CN7" s="66" t="s">
        <v>3</v>
      </c>
      <c r="CO7" s="66" t="s">
        <v>3</v>
      </c>
      <c r="CP7" s="66" t="s">
        <v>3</v>
      </c>
      <c r="CQ7" s="66" t="s">
        <v>3</v>
      </c>
      <c r="CR7" s="66" t="s">
        <v>3</v>
      </c>
      <c r="CS7" s="66" t="s">
        <v>3</v>
      </c>
      <c r="CT7" s="66" t="s">
        <v>3</v>
      </c>
      <c r="CU7" s="66" t="s">
        <v>3</v>
      </c>
      <c r="CV7" s="66" t="s">
        <v>3</v>
      </c>
      <c r="CW7" s="66" t="s">
        <v>3</v>
      </c>
      <c r="CX7" s="66" t="s">
        <v>3</v>
      </c>
      <c r="CY7" s="66" t="s">
        <v>3</v>
      </c>
      <c r="CZ7" s="66" t="s">
        <v>3</v>
      </c>
      <c r="DA7" s="66" t="s">
        <v>3</v>
      </c>
      <c r="DB7" s="66" t="s">
        <v>3</v>
      </c>
      <c r="DC7" s="125" t="s">
        <v>3</v>
      </c>
    </row>
    <row r="8" spans="1:107" ht="15" customHeight="1">
      <c r="A8" s="65" t="s">
        <v>173</v>
      </c>
      <c r="B8" s="66" t="s">
        <v>174</v>
      </c>
      <c r="C8" s="66" t="s">
        <v>175</v>
      </c>
      <c r="D8" s="66" t="s">
        <v>10</v>
      </c>
      <c r="E8" s="69" t="s">
        <v>11</v>
      </c>
      <c r="F8" s="70" t="s">
        <v>20</v>
      </c>
      <c r="G8" s="69" t="s">
        <v>12</v>
      </c>
      <c r="H8" s="69" t="s">
        <v>31</v>
      </c>
      <c r="I8" s="69"/>
      <c r="J8" s="69" t="s">
        <v>13</v>
      </c>
      <c r="K8" s="69" t="s">
        <v>42</v>
      </c>
      <c r="L8" s="69" t="s">
        <v>48</v>
      </c>
      <c r="M8" s="69"/>
      <c r="N8" s="69" t="s">
        <v>53</v>
      </c>
      <c r="O8" s="69" t="s">
        <v>58</v>
      </c>
      <c r="P8" s="69"/>
      <c r="Q8" s="69"/>
      <c r="R8" s="69"/>
      <c r="S8" s="69" t="s">
        <v>63</v>
      </c>
      <c r="T8" s="70" t="s">
        <v>67</v>
      </c>
      <c r="U8" s="69" t="s">
        <v>72</v>
      </c>
      <c r="V8" s="67" t="s">
        <v>77</v>
      </c>
      <c r="W8" s="67" t="s">
        <v>82</v>
      </c>
      <c r="X8" s="67" t="s">
        <v>87</v>
      </c>
      <c r="Y8" s="67" t="s">
        <v>92</v>
      </c>
      <c r="Z8" s="67" t="s">
        <v>97</v>
      </c>
      <c r="AA8" s="67" t="s">
        <v>102</v>
      </c>
      <c r="AB8" s="67" t="s">
        <v>107</v>
      </c>
      <c r="AC8" s="67" t="s">
        <v>112</v>
      </c>
      <c r="AD8" s="67" t="s">
        <v>117</v>
      </c>
      <c r="AE8" s="67" t="s">
        <v>122</v>
      </c>
      <c r="AF8" s="67" t="s">
        <v>127</v>
      </c>
      <c r="AG8" s="67" t="s">
        <v>131</v>
      </c>
      <c r="AH8" s="67" t="s">
        <v>296</v>
      </c>
      <c r="AI8" s="67" t="s">
        <v>297</v>
      </c>
      <c r="AJ8" s="67" t="s">
        <v>298</v>
      </c>
      <c r="AK8" s="67" t="s">
        <v>299</v>
      </c>
      <c r="AL8" s="67" t="s">
        <v>300</v>
      </c>
      <c r="AM8" s="67" t="s">
        <v>301</v>
      </c>
      <c r="AN8" s="67" t="s">
        <v>144</v>
      </c>
      <c r="AO8" s="67" t="s">
        <v>146</v>
      </c>
      <c r="AP8" s="67" t="s">
        <v>147</v>
      </c>
      <c r="AQ8" s="67" t="s">
        <v>148</v>
      </c>
      <c r="AR8" s="67" t="s">
        <v>149</v>
      </c>
      <c r="AS8" s="67" t="s">
        <v>150</v>
      </c>
      <c r="AT8" s="67" t="s">
        <v>16</v>
      </c>
      <c r="AU8" s="67" t="s">
        <v>22</v>
      </c>
      <c r="AV8" s="68" t="s">
        <v>27</v>
      </c>
      <c r="AW8" s="67" t="s">
        <v>33</v>
      </c>
      <c r="AX8" s="67" t="s">
        <v>38</v>
      </c>
      <c r="AY8" s="67" t="s">
        <v>44</v>
      </c>
      <c r="AZ8" s="67" t="s">
        <v>50</v>
      </c>
      <c r="BA8" s="67" t="s">
        <v>55</v>
      </c>
      <c r="BB8" s="67" t="s">
        <v>60</v>
      </c>
      <c r="BC8" s="67" t="s">
        <v>65</v>
      </c>
      <c r="BD8" s="67" t="s">
        <v>69</v>
      </c>
      <c r="BE8" s="67" t="s">
        <v>74</v>
      </c>
      <c r="BF8" s="67" t="s">
        <v>79</v>
      </c>
      <c r="BG8" s="66" t="s">
        <v>89</v>
      </c>
      <c r="BH8" s="66" t="s">
        <v>94</v>
      </c>
      <c r="BI8" s="66" t="s">
        <v>99</v>
      </c>
      <c r="BJ8" s="66" t="s">
        <v>104</v>
      </c>
      <c r="BK8" s="66" t="s">
        <v>109</v>
      </c>
      <c r="BL8" s="66" t="s">
        <v>114</v>
      </c>
      <c r="BM8" s="66" t="s">
        <v>119</v>
      </c>
      <c r="BN8" s="66" t="s">
        <v>124</v>
      </c>
      <c r="BO8" s="66" t="s">
        <v>128</v>
      </c>
      <c r="BP8" s="66" t="s">
        <v>18</v>
      </c>
      <c r="BQ8" s="66" t="s">
        <v>24</v>
      </c>
      <c r="BR8" s="66" t="s">
        <v>29</v>
      </c>
      <c r="BS8" s="66" t="s">
        <v>35</v>
      </c>
      <c r="BT8" s="66" t="s">
        <v>40</v>
      </c>
      <c r="BU8" s="66" t="s">
        <v>46</v>
      </c>
      <c r="BV8" s="66" t="s">
        <v>52</v>
      </c>
      <c r="BW8" s="66" t="s">
        <v>57</v>
      </c>
      <c r="BX8" s="66" t="s">
        <v>62</v>
      </c>
      <c r="BY8" s="66" t="s">
        <v>66</v>
      </c>
      <c r="BZ8" s="66" t="s">
        <v>71</v>
      </c>
      <c r="CA8" s="66" t="s">
        <v>76</v>
      </c>
      <c r="CB8" s="66" t="s">
        <v>81</v>
      </c>
      <c r="CC8" s="66" t="s">
        <v>86</v>
      </c>
      <c r="CD8" s="66" t="s">
        <v>91</v>
      </c>
      <c r="CE8" s="66" t="s">
        <v>96</v>
      </c>
      <c r="CF8" s="66" t="s">
        <v>101</v>
      </c>
      <c r="CG8" s="66" t="s">
        <v>106</v>
      </c>
      <c r="CH8" s="66" t="s">
        <v>111</v>
      </c>
      <c r="CI8" s="66" t="s">
        <v>116</v>
      </c>
      <c r="CJ8" s="66" t="s">
        <v>121</v>
      </c>
      <c r="CK8" s="66" t="s">
        <v>126</v>
      </c>
      <c r="CL8" s="66" t="s">
        <v>129</v>
      </c>
      <c r="CM8" s="66" t="s">
        <v>133</v>
      </c>
      <c r="CN8" s="66" t="s">
        <v>302</v>
      </c>
      <c r="CO8" s="66" t="s">
        <v>303</v>
      </c>
      <c r="CP8" s="66" t="s">
        <v>304</v>
      </c>
      <c r="CQ8" s="66" t="s">
        <v>305</v>
      </c>
      <c r="CR8" s="66" t="s">
        <v>306</v>
      </c>
      <c r="CS8" s="66" t="s">
        <v>307</v>
      </c>
      <c r="CT8" s="66" t="s">
        <v>308</v>
      </c>
      <c r="CU8" s="66" t="s">
        <v>309</v>
      </c>
      <c r="CV8" s="66" t="s">
        <v>310</v>
      </c>
      <c r="CW8" s="66" t="s">
        <v>311</v>
      </c>
      <c r="CX8" s="66" t="s">
        <v>312</v>
      </c>
      <c r="CY8" s="66" t="s">
        <v>313</v>
      </c>
      <c r="CZ8" s="66" t="s">
        <v>314</v>
      </c>
      <c r="DA8" s="66" t="s">
        <v>315</v>
      </c>
      <c r="DB8" s="66" t="s">
        <v>316</v>
      </c>
      <c r="DC8" s="125" t="s">
        <v>317</v>
      </c>
    </row>
    <row r="9" spans="1:107" s="53" customFormat="1" ht="18" customHeight="1">
      <c r="A9" s="71"/>
      <c r="B9" s="72" t="s">
        <v>3</v>
      </c>
      <c r="C9" s="72" t="s">
        <v>3</v>
      </c>
      <c r="D9" s="73" t="s">
        <v>176</v>
      </c>
      <c r="E9" s="74">
        <f aca="true" t="shared" si="0" ref="E9:BA9">E10+E15+E18+E21+E26+E29</f>
        <v>5417610</v>
      </c>
      <c r="F9" s="74">
        <f t="shared" si="0"/>
        <v>4594647</v>
      </c>
      <c r="G9" s="74">
        <f t="shared" si="0"/>
        <v>1619172</v>
      </c>
      <c r="H9" s="74">
        <f t="shared" si="0"/>
        <v>987000</v>
      </c>
      <c r="I9" s="74">
        <f t="shared" si="0"/>
        <v>12960</v>
      </c>
      <c r="J9" s="74">
        <f t="shared" si="0"/>
        <v>48216</v>
      </c>
      <c r="K9" s="74">
        <f t="shared" si="0"/>
        <v>215040</v>
      </c>
      <c r="L9" s="74">
        <f t="shared" si="0"/>
        <v>249300</v>
      </c>
      <c r="M9" s="74">
        <f t="shared" si="0"/>
        <v>207744</v>
      </c>
      <c r="N9" s="74">
        <f t="shared" si="0"/>
        <v>281918</v>
      </c>
      <c r="O9" s="74">
        <f t="shared" si="0"/>
        <v>566590</v>
      </c>
      <c r="P9" s="74">
        <f t="shared" si="0"/>
        <v>3668</v>
      </c>
      <c r="Q9" s="74">
        <f t="shared" si="0"/>
        <v>8551</v>
      </c>
      <c r="R9" s="74">
        <f t="shared" si="0"/>
        <v>209080</v>
      </c>
      <c r="S9" s="74">
        <f t="shared" si="0"/>
        <v>253741</v>
      </c>
      <c r="T9" s="74">
        <f t="shared" si="0"/>
        <v>683142</v>
      </c>
      <c r="U9" s="74">
        <f t="shared" si="0"/>
        <v>140000</v>
      </c>
      <c r="V9" s="74">
        <f t="shared" si="0"/>
        <v>10000</v>
      </c>
      <c r="W9" s="74">
        <f t="shared" si="0"/>
        <v>0</v>
      </c>
      <c r="X9" s="74">
        <f t="shared" si="0"/>
        <v>10000</v>
      </c>
      <c r="Y9" s="74">
        <f t="shared" si="0"/>
        <v>0</v>
      </c>
      <c r="Z9" s="74">
        <f t="shared" si="0"/>
        <v>0</v>
      </c>
      <c r="AA9" s="74">
        <f t="shared" si="0"/>
        <v>0</v>
      </c>
      <c r="AB9" s="74">
        <f t="shared" si="0"/>
        <v>70000</v>
      </c>
      <c r="AC9" s="74">
        <f t="shared" si="0"/>
        <v>0</v>
      </c>
      <c r="AD9" s="74">
        <f t="shared" si="0"/>
        <v>0</v>
      </c>
      <c r="AE9" s="74">
        <f t="shared" si="0"/>
        <v>0</v>
      </c>
      <c r="AF9" s="74">
        <f t="shared" si="0"/>
        <v>0</v>
      </c>
      <c r="AG9" s="74">
        <f t="shared" si="0"/>
        <v>0</v>
      </c>
      <c r="AH9" s="74">
        <f t="shared" si="0"/>
        <v>0</v>
      </c>
      <c r="AI9" s="74">
        <f t="shared" si="0"/>
        <v>0</v>
      </c>
      <c r="AJ9" s="74">
        <f t="shared" si="0"/>
        <v>0</v>
      </c>
      <c r="AK9" s="74">
        <f t="shared" si="0"/>
        <v>140000</v>
      </c>
      <c r="AL9" s="74">
        <f t="shared" si="0"/>
        <v>140000</v>
      </c>
      <c r="AM9" s="74">
        <f t="shared" si="0"/>
        <v>0</v>
      </c>
      <c r="AN9" s="74">
        <f t="shared" si="0"/>
        <v>0</v>
      </c>
      <c r="AO9" s="74">
        <f t="shared" si="0"/>
        <v>30906</v>
      </c>
      <c r="AP9" s="74">
        <f t="shared" si="0"/>
        <v>4320</v>
      </c>
      <c r="AQ9" s="74">
        <f t="shared" si="0"/>
        <v>114817</v>
      </c>
      <c r="AR9" s="74">
        <f t="shared" si="0"/>
        <v>0</v>
      </c>
      <c r="AS9" s="74">
        <f t="shared" si="0"/>
        <v>20000</v>
      </c>
      <c r="AT9" s="74">
        <f t="shared" si="0"/>
        <v>0</v>
      </c>
      <c r="AU9" s="74">
        <f t="shared" si="0"/>
        <v>0</v>
      </c>
      <c r="AV9" s="74">
        <f t="shared" si="0"/>
        <v>139821</v>
      </c>
      <c r="AW9" s="74">
        <f t="shared" si="0"/>
        <v>0</v>
      </c>
      <c r="AX9" s="74">
        <f t="shared" si="0"/>
        <v>52445</v>
      </c>
      <c r="AY9" s="74">
        <f t="shared" si="0"/>
        <v>0</v>
      </c>
      <c r="AZ9" s="74">
        <f t="shared" si="0"/>
        <v>0</v>
      </c>
      <c r="BA9" s="74">
        <f t="shared" si="0"/>
        <v>87376</v>
      </c>
      <c r="BB9" s="74"/>
      <c r="BC9" s="74"/>
      <c r="BD9" s="74"/>
      <c r="BE9" s="74"/>
      <c r="BF9" s="74"/>
      <c r="BG9" s="116"/>
      <c r="BH9" s="116"/>
      <c r="BI9" s="116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75"/>
      <c r="CZ9" s="75"/>
      <c r="DA9" s="75"/>
      <c r="DB9" s="75"/>
      <c r="DC9" s="75"/>
    </row>
    <row r="10" spans="1:107" s="54" customFormat="1" ht="18" customHeight="1">
      <c r="A10" s="75" t="s">
        <v>177</v>
      </c>
      <c r="B10" s="75"/>
      <c r="C10" s="75"/>
      <c r="D10" s="76" t="s">
        <v>178</v>
      </c>
      <c r="E10" s="74">
        <f aca="true" t="shared" si="1" ref="E10:V10">E11+E13</f>
        <v>3799050</v>
      </c>
      <c r="F10" s="74">
        <f t="shared" si="1"/>
        <v>3064435</v>
      </c>
      <c r="G10" s="74">
        <f t="shared" si="1"/>
        <v>1054080</v>
      </c>
      <c r="H10" s="74">
        <f t="shared" si="1"/>
        <v>850380</v>
      </c>
      <c r="I10" s="74">
        <f t="shared" si="1"/>
        <v>5280</v>
      </c>
      <c r="J10" s="74">
        <f t="shared" si="1"/>
        <v>30576</v>
      </c>
      <c r="K10" s="74">
        <f t="shared" si="1"/>
        <v>159040</v>
      </c>
      <c r="L10" s="74">
        <f t="shared" si="1"/>
        <v>183900</v>
      </c>
      <c r="M10" s="74">
        <f t="shared" si="1"/>
        <v>15192</v>
      </c>
      <c r="N10" s="74">
        <f t="shared" si="1"/>
        <v>96948</v>
      </c>
      <c r="O10" s="74">
        <f t="shared" si="1"/>
        <v>369068</v>
      </c>
      <c r="P10" s="74">
        <f t="shared" si="1"/>
        <v>266</v>
      </c>
      <c r="Q10" s="74">
        <f t="shared" si="1"/>
        <v>620</v>
      </c>
      <c r="R10" s="74">
        <f t="shared" si="1"/>
        <v>134887</v>
      </c>
      <c r="S10" s="74">
        <f t="shared" si="1"/>
        <v>164198</v>
      </c>
      <c r="T10" s="74">
        <f t="shared" si="1"/>
        <v>594794</v>
      </c>
      <c r="U10" s="74">
        <f t="shared" si="1"/>
        <v>124000</v>
      </c>
      <c r="V10" s="74">
        <f t="shared" si="1"/>
        <v>10000</v>
      </c>
      <c r="W10" s="105">
        <f aca="true" t="shared" si="2" ref="W10:AB10">W12</f>
        <v>0</v>
      </c>
      <c r="X10" s="74">
        <f>X11+X13</f>
        <v>10000</v>
      </c>
      <c r="Y10" s="74">
        <f>Y11+Y13</f>
        <v>0</v>
      </c>
      <c r="Z10" s="105">
        <f t="shared" si="2"/>
        <v>0</v>
      </c>
      <c r="AA10" s="105"/>
      <c r="AB10" s="105">
        <f t="shared" si="2"/>
        <v>70000</v>
      </c>
      <c r="AC10" s="105"/>
      <c r="AD10" s="105">
        <f aca="true" t="shared" si="3" ref="AD10:AI10">AD12</f>
        <v>0</v>
      </c>
      <c r="AE10" s="105"/>
      <c r="AF10" s="105">
        <f t="shared" si="3"/>
        <v>0</v>
      </c>
      <c r="AG10" s="105"/>
      <c r="AH10" s="105">
        <f t="shared" si="3"/>
        <v>0</v>
      </c>
      <c r="AI10" s="105">
        <f t="shared" si="3"/>
        <v>0</v>
      </c>
      <c r="AJ10" s="105"/>
      <c r="AK10" s="105">
        <f aca="true" t="shared" si="4" ref="AK10:AN10">AK12</f>
        <v>140000</v>
      </c>
      <c r="AL10" s="105">
        <f t="shared" si="4"/>
        <v>140000</v>
      </c>
      <c r="AM10" s="74">
        <f aca="true" t="shared" si="5" ref="AM10:AP10">AM11+AM13</f>
        <v>0</v>
      </c>
      <c r="AN10" s="105">
        <f t="shared" si="4"/>
        <v>0</v>
      </c>
      <c r="AO10" s="74">
        <f t="shared" si="5"/>
        <v>0</v>
      </c>
      <c r="AP10" s="74">
        <f t="shared" si="5"/>
        <v>2520</v>
      </c>
      <c r="AQ10" s="105">
        <f aca="true" t="shared" si="6" ref="AQ10:AV10">AQ12</f>
        <v>75175</v>
      </c>
      <c r="AR10" s="105"/>
      <c r="AS10" s="105">
        <f t="shared" si="6"/>
        <v>20000</v>
      </c>
      <c r="AT10" s="105"/>
      <c r="AU10" s="105">
        <f t="shared" si="6"/>
        <v>0</v>
      </c>
      <c r="AV10" s="105">
        <f t="shared" si="6"/>
        <v>139821</v>
      </c>
      <c r="AW10" s="105"/>
      <c r="AX10" s="97">
        <v>52445</v>
      </c>
      <c r="AY10" s="97"/>
      <c r="AZ10" s="97"/>
      <c r="BA10" s="97">
        <v>87376</v>
      </c>
      <c r="BB10" s="105"/>
      <c r="BC10" s="105"/>
      <c r="BD10" s="105"/>
      <c r="BE10" s="105"/>
      <c r="BF10" s="105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</row>
    <row r="11" spans="1:107" s="55" customFormat="1" ht="18" customHeight="1">
      <c r="A11" s="77" t="s">
        <v>179</v>
      </c>
      <c r="B11" s="77"/>
      <c r="C11" s="77"/>
      <c r="D11" s="78" t="s">
        <v>180</v>
      </c>
      <c r="E11" s="79">
        <f aca="true" t="shared" si="7" ref="E11:E14">F11+T11+AV11</f>
        <v>3672718</v>
      </c>
      <c r="F11" s="74">
        <f aca="true" t="shared" si="8" ref="F11:F17">SUM(G11:S11)</f>
        <v>2942202</v>
      </c>
      <c r="G11" s="79">
        <v>1006236</v>
      </c>
      <c r="H11" s="79">
        <v>839160</v>
      </c>
      <c r="I11" s="79">
        <v>5280</v>
      </c>
      <c r="J11" s="79">
        <v>29400</v>
      </c>
      <c r="K11" s="79">
        <v>155120</v>
      </c>
      <c r="L11" s="79">
        <v>183900</v>
      </c>
      <c r="M11" s="79"/>
      <c r="N11" s="97">
        <v>83853</v>
      </c>
      <c r="O11" s="79">
        <v>353042</v>
      </c>
      <c r="P11" s="79"/>
      <c r="Q11" s="79"/>
      <c r="R11" s="79">
        <v>129096</v>
      </c>
      <c r="S11" s="97">
        <v>157115</v>
      </c>
      <c r="T11" s="74">
        <f aca="true" t="shared" si="9" ref="T11:T14">SUM(U11:AU11)</f>
        <v>590695</v>
      </c>
      <c r="U11" s="79">
        <v>123000</v>
      </c>
      <c r="V11" s="97">
        <v>10000</v>
      </c>
      <c r="W11" s="97"/>
      <c r="X11" s="97">
        <v>10000</v>
      </c>
      <c r="Y11" s="97"/>
      <c r="Z11" s="97"/>
      <c r="AA11" s="97"/>
      <c r="AB11" s="97">
        <v>70000</v>
      </c>
      <c r="AC11" s="97"/>
      <c r="AD11" s="97"/>
      <c r="AE11" s="97"/>
      <c r="AF11" s="97"/>
      <c r="AG11" s="97"/>
      <c r="AH11" s="97"/>
      <c r="AI11" s="97"/>
      <c r="AJ11" s="97"/>
      <c r="AK11" s="97">
        <v>140000</v>
      </c>
      <c r="AL11" s="97">
        <v>140000</v>
      </c>
      <c r="AM11" s="97"/>
      <c r="AN11" s="97"/>
      <c r="AO11" s="97"/>
      <c r="AP11" s="97">
        <v>2520</v>
      </c>
      <c r="AQ11" s="97">
        <v>75175</v>
      </c>
      <c r="AR11" s="97"/>
      <c r="AS11" s="97">
        <v>20000</v>
      </c>
      <c r="AT11" s="97"/>
      <c r="AU11" s="97"/>
      <c r="AV11" s="105">
        <f aca="true" t="shared" si="10" ref="AV11:AV14">SUM(AW11:BI11)</f>
        <v>139821</v>
      </c>
      <c r="AW11" s="97"/>
      <c r="AX11" s="97">
        <v>52445</v>
      </c>
      <c r="AY11" s="97"/>
      <c r="AZ11" s="97"/>
      <c r="BA11" s="97">
        <v>87376</v>
      </c>
      <c r="BB11" s="97"/>
      <c r="BC11" s="97"/>
      <c r="BD11" s="97"/>
      <c r="BE11" s="97"/>
      <c r="BF11" s="9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</row>
    <row r="12" spans="1:107" s="54" customFormat="1" ht="18" customHeight="1">
      <c r="A12" s="80">
        <v>2010301</v>
      </c>
      <c r="B12" s="80"/>
      <c r="C12" s="80"/>
      <c r="D12" s="78" t="s">
        <v>181</v>
      </c>
      <c r="E12" s="79">
        <f t="shared" si="7"/>
        <v>3672718</v>
      </c>
      <c r="F12" s="74">
        <f t="shared" si="8"/>
        <v>2942202</v>
      </c>
      <c r="G12" s="79">
        <v>1006236</v>
      </c>
      <c r="H12" s="79">
        <v>839160</v>
      </c>
      <c r="I12" s="79">
        <v>5280</v>
      </c>
      <c r="J12" s="79">
        <v>29400</v>
      </c>
      <c r="K12" s="79">
        <v>155120</v>
      </c>
      <c r="L12" s="79">
        <v>183900</v>
      </c>
      <c r="M12" s="79"/>
      <c r="N12" s="97">
        <v>83853</v>
      </c>
      <c r="O12" s="79">
        <v>353042</v>
      </c>
      <c r="P12" s="79"/>
      <c r="Q12" s="79"/>
      <c r="R12" s="79">
        <v>129096</v>
      </c>
      <c r="S12" s="97">
        <v>157115</v>
      </c>
      <c r="T12" s="74">
        <f t="shared" si="9"/>
        <v>590695</v>
      </c>
      <c r="U12" s="79">
        <v>123000</v>
      </c>
      <c r="V12" s="97">
        <v>10000</v>
      </c>
      <c r="W12" s="97"/>
      <c r="X12" s="97">
        <v>10000</v>
      </c>
      <c r="Y12" s="97"/>
      <c r="Z12" s="97"/>
      <c r="AA12" s="97"/>
      <c r="AB12" s="97">
        <v>70000</v>
      </c>
      <c r="AC12" s="97"/>
      <c r="AD12" s="97"/>
      <c r="AE12" s="97"/>
      <c r="AF12" s="97"/>
      <c r="AG12" s="97"/>
      <c r="AH12" s="97"/>
      <c r="AI12" s="97"/>
      <c r="AJ12" s="97"/>
      <c r="AK12" s="97">
        <v>140000</v>
      </c>
      <c r="AL12" s="97">
        <v>140000</v>
      </c>
      <c r="AM12" s="97"/>
      <c r="AN12" s="97"/>
      <c r="AO12" s="97"/>
      <c r="AP12" s="97">
        <v>2520</v>
      </c>
      <c r="AQ12" s="97">
        <v>75175</v>
      </c>
      <c r="AR12" s="99"/>
      <c r="AS12" s="97">
        <v>20000</v>
      </c>
      <c r="AT12" s="97"/>
      <c r="AU12" s="97"/>
      <c r="AV12" s="105">
        <f t="shared" si="10"/>
        <v>139821</v>
      </c>
      <c r="AW12" s="97"/>
      <c r="AX12" s="97">
        <v>52445</v>
      </c>
      <c r="AY12" s="97"/>
      <c r="AZ12" s="97"/>
      <c r="BA12" s="97">
        <v>87376</v>
      </c>
      <c r="BB12" s="97"/>
      <c r="BC12" s="97"/>
      <c r="BD12" s="97"/>
      <c r="BE12" s="97"/>
      <c r="BF12" s="9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</row>
    <row r="13" spans="1:107" s="55" customFormat="1" ht="18" customHeight="1">
      <c r="A13" s="81">
        <v>20105</v>
      </c>
      <c r="B13" s="81"/>
      <c r="C13" s="81"/>
      <c r="D13" s="76" t="s">
        <v>182</v>
      </c>
      <c r="E13" s="74">
        <f t="shared" si="7"/>
        <v>126332</v>
      </c>
      <c r="F13" s="74">
        <f aca="true" t="shared" si="11" ref="F13:S13">F14</f>
        <v>122233</v>
      </c>
      <c r="G13" s="74">
        <f t="shared" si="11"/>
        <v>47844</v>
      </c>
      <c r="H13" s="74">
        <f t="shared" si="11"/>
        <v>11220</v>
      </c>
      <c r="I13" s="74">
        <f t="shared" si="11"/>
        <v>0</v>
      </c>
      <c r="J13" s="74">
        <f t="shared" si="11"/>
        <v>1176</v>
      </c>
      <c r="K13" s="74">
        <f t="shared" si="11"/>
        <v>3920</v>
      </c>
      <c r="L13" s="74">
        <f t="shared" si="11"/>
        <v>0</v>
      </c>
      <c r="M13" s="74">
        <f t="shared" si="11"/>
        <v>15192</v>
      </c>
      <c r="N13" s="74">
        <f t="shared" si="11"/>
        <v>13095</v>
      </c>
      <c r="O13" s="74">
        <f t="shared" si="11"/>
        <v>16026</v>
      </c>
      <c r="P13" s="74">
        <f t="shared" si="11"/>
        <v>266</v>
      </c>
      <c r="Q13" s="74">
        <f t="shared" si="11"/>
        <v>620</v>
      </c>
      <c r="R13" s="74">
        <f t="shared" si="11"/>
        <v>5791</v>
      </c>
      <c r="S13" s="74">
        <f t="shared" si="11"/>
        <v>7083</v>
      </c>
      <c r="T13" s="74">
        <f t="shared" si="9"/>
        <v>4099</v>
      </c>
      <c r="U13" s="106">
        <v>1000</v>
      </c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>
        <f>AQ14</f>
        <v>3099</v>
      </c>
      <c r="AR13" s="109"/>
      <c r="AS13" s="105"/>
      <c r="AT13" s="105"/>
      <c r="AU13" s="105"/>
      <c r="AV13" s="105">
        <f t="shared" si="10"/>
        <v>0</v>
      </c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</row>
    <row r="14" spans="1:107" s="54" customFormat="1" ht="18" customHeight="1">
      <c r="A14" s="80">
        <v>2010501</v>
      </c>
      <c r="B14" s="80"/>
      <c r="C14" s="80"/>
      <c r="D14" s="78" t="s">
        <v>181</v>
      </c>
      <c r="E14" s="79">
        <f t="shared" si="7"/>
        <v>126332</v>
      </c>
      <c r="F14" s="74">
        <f t="shared" si="8"/>
        <v>122233</v>
      </c>
      <c r="G14" s="82">
        <v>47844</v>
      </c>
      <c r="H14" s="82">
        <v>11220</v>
      </c>
      <c r="I14" s="82"/>
      <c r="J14" s="82">
        <v>1176</v>
      </c>
      <c r="K14" s="82">
        <v>3920</v>
      </c>
      <c r="L14" s="98"/>
      <c r="M14" s="98">
        <v>15192</v>
      </c>
      <c r="N14" s="98">
        <v>13095</v>
      </c>
      <c r="O14" s="79">
        <v>16026</v>
      </c>
      <c r="P14" s="79">
        <v>266</v>
      </c>
      <c r="Q14" s="79">
        <v>620</v>
      </c>
      <c r="R14" s="79">
        <v>5791</v>
      </c>
      <c r="S14" s="98">
        <v>7083</v>
      </c>
      <c r="T14" s="74">
        <f t="shared" si="9"/>
        <v>4099</v>
      </c>
      <c r="U14" s="82">
        <v>1000</v>
      </c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>
        <v>3099</v>
      </c>
      <c r="AR14" s="99"/>
      <c r="AS14" s="100"/>
      <c r="AT14" s="100"/>
      <c r="AU14" s="100"/>
      <c r="AV14" s="105">
        <f t="shared" si="10"/>
        <v>0</v>
      </c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</row>
    <row r="15" spans="1:107" s="53" customFormat="1" ht="18" customHeight="1">
      <c r="A15" s="80">
        <v>208</v>
      </c>
      <c r="B15" s="80"/>
      <c r="C15" s="80"/>
      <c r="D15" s="78" t="s">
        <v>183</v>
      </c>
      <c r="E15" s="74">
        <f aca="true" t="shared" si="12" ref="E15:U15">E16</f>
        <v>213554</v>
      </c>
      <c r="F15" s="74">
        <f t="shared" si="8"/>
        <v>206358</v>
      </c>
      <c r="G15" s="74">
        <f t="shared" si="12"/>
        <v>72816</v>
      </c>
      <c r="H15" s="74">
        <f t="shared" si="12"/>
        <v>19080</v>
      </c>
      <c r="I15" s="74">
        <f t="shared" si="12"/>
        <v>0</v>
      </c>
      <c r="J15" s="74">
        <f t="shared" si="12"/>
        <v>2352</v>
      </c>
      <c r="K15" s="74">
        <f t="shared" si="12"/>
        <v>7840</v>
      </c>
      <c r="L15" s="74">
        <f t="shared" si="12"/>
        <v>0</v>
      </c>
      <c r="M15" s="74">
        <f t="shared" si="12"/>
        <v>30384</v>
      </c>
      <c r="N15" s="74">
        <f t="shared" si="12"/>
        <v>23804</v>
      </c>
      <c r="O15" s="74">
        <f t="shared" si="12"/>
        <v>27000</v>
      </c>
      <c r="P15" s="74">
        <f t="shared" si="12"/>
        <v>446</v>
      </c>
      <c r="Q15" s="74">
        <f t="shared" si="12"/>
        <v>1040</v>
      </c>
      <c r="R15" s="74">
        <f t="shared" si="12"/>
        <v>9721</v>
      </c>
      <c r="S15" s="74">
        <f t="shared" si="12"/>
        <v>11875</v>
      </c>
      <c r="T15" s="74">
        <f t="shared" si="12"/>
        <v>7196</v>
      </c>
      <c r="U15" s="74">
        <f t="shared" si="12"/>
        <v>2000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>
        <f>AQ16</f>
        <v>5196</v>
      </c>
      <c r="AR15" s="109"/>
      <c r="AS15" s="105"/>
      <c r="AT15" s="105"/>
      <c r="AU15" s="105"/>
      <c r="AV15" s="105">
        <f>AV16</f>
        <v>0</v>
      </c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</row>
    <row r="16" spans="1:107" s="54" customFormat="1" ht="18" customHeight="1">
      <c r="A16" s="80">
        <v>20801</v>
      </c>
      <c r="B16" s="80"/>
      <c r="C16" s="80"/>
      <c r="D16" s="78" t="s">
        <v>184</v>
      </c>
      <c r="E16" s="79">
        <f aca="true" t="shared" si="13" ref="E16:E31">F16+T16+AV16</f>
        <v>213554</v>
      </c>
      <c r="F16" s="74">
        <f t="shared" si="8"/>
        <v>206358</v>
      </c>
      <c r="G16" s="82">
        <v>72816</v>
      </c>
      <c r="H16" s="82">
        <v>19080</v>
      </c>
      <c r="I16" s="82"/>
      <c r="J16" s="82">
        <v>2352</v>
      </c>
      <c r="K16" s="82">
        <v>7840</v>
      </c>
      <c r="L16" s="98"/>
      <c r="M16" s="98">
        <v>30384</v>
      </c>
      <c r="N16" s="98">
        <v>23804</v>
      </c>
      <c r="O16" s="79">
        <v>27000</v>
      </c>
      <c r="P16" s="79">
        <v>446</v>
      </c>
      <c r="Q16" s="79">
        <v>1040</v>
      </c>
      <c r="R16" s="79">
        <v>9721</v>
      </c>
      <c r="S16" s="98">
        <v>11875</v>
      </c>
      <c r="T16" s="74">
        <f aca="true" t="shared" si="14" ref="T16:T26">SUM(U16:AU16)</f>
        <v>7196</v>
      </c>
      <c r="U16" s="82">
        <v>2000</v>
      </c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>
        <v>5196</v>
      </c>
      <c r="AR16" s="99"/>
      <c r="AS16" s="97"/>
      <c r="AT16" s="97"/>
      <c r="AU16" s="97"/>
      <c r="AV16" s="105">
        <f aca="true" t="shared" si="15" ref="AV16:AV20">SUM(AW16:BI16)</f>
        <v>0</v>
      </c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</row>
    <row r="17" spans="1:107" s="54" customFormat="1" ht="18" customHeight="1">
      <c r="A17" s="80">
        <v>2080109</v>
      </c>
      <c r="B17" s="80"/>
      <c r="C17" s="80"/>
      <c r="D17" s="78" t="s">
        <v>185</v>
      </c>
      <c r="E17" s="79">
        <f t="shared" si="13"/>
        <v>213554</v>
      </c>
      <c r="F17" s="74">
        <f t="shared" si="8"/>
        <v>206358</v>
      </c>
      <c r="G17" s="82">
        <v>72816</v>
      </c>
      <c r="H17" s="82">
        <v>19080</v>
      </c>
      <c r="I17" s="82"/>
      <c r="J17" s="82">
        <v>2352</v>
      </c>
      <c r="K17" s="82">
        <v>7840</v>
      </c>
      <c r="L17" s="98"/>
      <c r="M17" s="98">
        <v>30384</v>
      </c>
      <c r="N17" s="98">
        <v>23804</v>
      </c>
      <c r="O17" s="79">
        <v>27000</v>
      </c>
      <c r="P17" s="79">
        <v>446</v>
      </c>
      <c r="Q17" s="79">
        <v>1040</v>
      </c>
      <c r="R17" s="79">
        <v>9721</v>
      </c>
      <c r="S17" s="98">
        <v>11875</v>
      </c>
      <c r="T17" s="74">
        <f t="shared" si="14"/>
        <v>7196</v>
      </c>
      <c r="U17" s="82">
        <v>2000</v>
      </c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>
        <v>5196</v>
      </c>
      <c r="AR17" s="99"/>
      <c r="AS17" s="97"/>
      <c r="AT17" s="97"/>
      <c r="AU17" s="97"/>
      <c r="AV17" s="105">
        <f t="shared" si="15"/>
        <v>0</v>
      </c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</row>
    <row r="18" spans="1:107" s="53" customFormat="1" ht="18" customHeight="1">
      <c r="A18" s="80">
        <v>210</v>
      </c>
      <c r="B18" s="80"/>
      <c r="C18" s="80"/>
      <c r="D18" s="78" t="s">
        <v>186</v>
      </c>
      <c r="E18" s="74">
        <f t="shared" si="13"/>
        <v>542883</v>
      </c>
      <c r="F18" s="74">
        <f aca="true" t="shared" si="16" ref="F18:K18">F20</f>
        <v>523873</v>
      </c>
      <c r="G18" s="74">
        <f t="shared" si="16"/>
        <v>203616</v>
      </c>
      <c r="H18" s="74">
        <f t="shared" si="16"/>
        <v>49140</v>
      </c>
      <c r="I18" s="74">
        <f t="shared" si="16"/>
        <v>0</v>
      </c>
      <c r="J18" s="74">
        <f t="shared" si="16"/>
        <v>5880</v>
      </c>
      <c r="K18" s="74">
        <f t="shared" si="16"/>
        <v>16800</v>
      </c>
      <c r="L18" s="74">
        <f aca="true" t="shared" si="17" ref="L18:N18">M20</f>
        <v>65400</v>
      </c>
      <c r="M18" s="74">
        <f t="shared" si="17"/>
        <v>55668</v>
      </c>
      <c r="N18" s="74">
        <f t="shared" si="17"/>
        <v>68333</v>
      </c>
      <c r="O18" s="74">
        <f aca="true" t="shared" si="18" ref="O18:S18">O20</f>
        <v>68333</v>
      </c>
      <c r="P18" s="74">
        <f t="shared" si="18"/>
        <v>1140</v>
      </c>
      <c r="Q18" s="74">
        <f t="shared" si="18"/>
        <v>2658</v>
      </c>
      <c r="R18" s="74">
        <f t="shared" si="18"/>
        <v>24861</v>
      </c>
      <c r="S18" s="74">
        <f t="shared" si="18"/>
        <v>30377</v>
      </c>
      <c r="T18" s="74">
        <f t="shared" si="14"/>
        <v>19010</v>
      </c>
      <c r="U18" s="107">
        <v>5000</v>
      </c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>
        <v>720</v>
      </c>
      <c r="AQ18" s="100">
        <v>13290</v>
      </c>
      <c r="AR18" s="109"/>
      <c r="AS18" s="110"/>
      <c r="AT18" s="110"/>
      <c r="AU18" s="110"/>
      <c r="AV18" s="105">
        <f t="shared" si="15"/>
        <v>0</v>
      </c>
      <c r="AW18" s="110"/>
      <c r="AX18" s="110"/>
      <c r="AY18" s="110"/>
      <c r="AZ18" s="110"/>
      <c r="BA18" s="110"/>
      <c r="BB18" s="110"/>
      <c r="BC18" s="110"/>
      <c r="BD18" s="110"/>
      <c r="BE18" s="119"/>
      <c r="BF18" s="11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</row>
    <row r="19" spans="1:107" s="54" customFormat="1" ht="18" customHeight="1">
      <c r="A19" s="81">
        <v>21007</v>
      </c>
      <c r="B19" s="81"/>
      <c r="C19" s="81"/>
      <c r="D19" s="76" t="s">
        <v>187</v>
      </c>
      <c r="E19" s="79">
        <f t="shared" si="13"/>
        <v>542883</v>
      </c>
      <c r="F19" s="74">
        <f aca="true" t="shared" si="19" ref="F19:F25">SUM(G19:S19)</f>
        <v>523873</v>
      </c>
      <c r="G19" s="83">
        <v>203616</v>
      </c>
      <c r="H19" s="83">
        <v>49140</v>
      </c>
      <c r="I19" s="83"/>
      <c r="J19" s="83">
        <v>5880</v>
      </c>
      <c r="K19" s="83">
        <v>16800</v>
      </c>
      <c r="L19" s="99"/>
      <c r="M19" s="100">
        <v>65400</v>
      </c>
      <c r="N19" s="100">
        <v>55668</v>
      </c>
      <c r="O19" s="83">
        <v>68333</v>
      </c>
      <c r="P19" s="83">
        <v>1140</v>
      </c>
      <c r="Q19" s="83">
        <v>2658</v>
      </c>
      <c r="R19" s="83">
        <v>24861</v>
      </c>
      <c r="S19" s="100">
        <v>30377</v>
      </c>
      <c r="T19" s="74">
        <f t="shared" si="14"/>
        <v>19010</v>
      </c>
      <c r="U19" s="83">
        <v>5000</v>
      </c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>
        <v>720</v>
      </c>
      <c r="AQ19" s="100">
        <v>13290</v>
      </c>
      <c r="AR19" s="99"/>
      <c r="AS19" s="100"/>
      <c r="AT19" s="100"/>
      <c r="AU19" s="100"/>
      <c r="AV19" s="105">
        <f t="shared" si="15"/>
        <v>0</v>
      </c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</row>
    <row r="20" spans="1:107" s="54" customFormat="1" ht="18" customHeight="1">
      <c r="A20" s="80">
        <v>2100716</v>
      </c>
      <c r="B20" s="80"/>
      <c r="C20" s="80"/>
      <c r="D20" s="78" t="s">
        <v>188</v>
      </c>
      <c r="E20" s="79">
        <f t="shared" si="13"/>
        <v>542883</v>
      </c>
      <c r="F20" s="74">
        <f t="shared" si="19"/>
        <v>523873</v>
      </c>
      <c r="G20" s="83">
        <v>203616</v>
      </c>
      <c r="H20" s="83">
        <v>49140</v>
      </c>
      <c r="I20" s="83"/>
      <c r="J20" s="83">
        <v>5880</v>
      </c>
      <c r="K20" s="83">
        <v>16800</v>
      </c>
      <c r="L20" s="99"/>
      <c r="M20" s="100">
        <v>65400</v>
      </c>
      <c r="N20" s="100">
        <v>55668</v>
      </c>
      <c r="O20" s="83">
        <v>68333</v>
      </c>
      <c r="P20" s="83">
        <v>1140</v>
      </c>
      <c r="Q20" s="83">
        <v>2658</v>
      </c>
      <c r="R20" s="83">
        <v>24861</v>
      </c>
      <c r="S20" s="100">
        <v>30377</v>
      </c>
      <c r="T20" s="74">
        <f t="shared" si="14"/>
        <v>19010</v>
      </c>
      <c r="U20" s="83">
        <v>5000</v>
      </c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>
        <v>720</v>
      </c>
      <c r="AQ20" s="100">
        <v>13290</v>
      </c>
      <c r="AR20" s="99"/>
      <c r="AS20" s="100"/>
      <c r="AT20" s="100"/>
      <c r="AU20" s="100"/>
      <c r="AV20" s="105">
        <f t="shared" si="15"/>
        <v>0</v>
      </c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</row>
    <row r="21" spans="1:107" s="53" customFormat="1" ht="18" customHeight="1">
      <c r="A21" s="80">
        <v>213</v>
      </c>
      <c r="B21" s="80"/>
      <c r="C21" s="80"/>
      <c r="D21" s="78" t="s">
        <v>189</v>
      </c>
      <c r="E21" s="74">
        <f t="shared" si="13"/>
        <v>547762</v>
      </c>
      <c r="F21" s="74">
        <f aca="true" t="shared" si="20" ref="F21:S21">F22+F24</f>
        <v>496355</v>
      </c>
      <c r="G21" s="74">
        <f t="shared" si="20"/>
        <v>179940</v>
      </c>
      <c r="H21" s="74">
        <f t="shared" si="20"/>
        <v>41460</v>
      </c>
      <c r="I21" s="74">
        <f t="shared" si="20"/>
        <v>0</v>
      </c>
      <c r="J21" s="74">
        <f t="shared" si="20"/>
        <v>5880</v>
      </c>
      <c r="K21" s="74">
        <f t="shared" si="20"/>
        <v>20720</v>
      </c>
      <c r="L21" s="74">
        <f t="shared" si="20"/>
        <v>0</v>
      </c>
      <c r="M21" s="74">
        <f t="shared" si="20"/>
        <v>65832</v>
      </c>
      <c r="N21" s="74">
        <f t="shared" si="20"/>
        <v>59404</v>
      </c>
      <c r="O21" s="74">
        <f t="shared" si="20"/>
        <v>63468</v>
      </c>
      <c r="P21" s="74">
        <f t="shared" si="20"/>
        <v>1152</v>
      </c>
      <c r="Q21" s="74">
        <f t="shared" si="20"/>
        <v>2685</v>
      </c>
      <c r="R21" s="74">
        <f t="shared" si="20"/>
        <v>25139</v>
      </c>
      <c r="S21" s="74">
        <f t="shared" si="20"/>
        <v>30675</v>
      </c>
      <c r="T21" s="74">
        <f t="shared" si="14"/>
        <v>51407</v>
      </c>
      <c r="U21" s="74">
        <f>U22+U24</f>
        <v>6000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30906</v>
      </c>
      <c r="AP21" s="105">
        <v>1080</v>
      </c>
      <c r="AQ21" s="105">
        <f>AQ22+AQ24</f>
        <v>13421</v>
      </c>
      <c r="AR21" s="109"/>
      <c r="AS21" s="105"/>
      <c r="AT21" s="105"/>
      <c r="AU21" s="105"/>
      <c r="AV21" s="105">
        <f>AV22+AV24</f>
        <v>0</v>
      </c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</row>
    <row r="22" spans="1:107" s="54" customFormat="1" ht="18" customHeight="1">
      <c r="A22" s="81">
        <v>21301</v>
      </c>
      <c r="B22" s="81"/>
      <c r="C22" s="81"/>
      <c r="D22" s="76" t="s">
        <v>190</v>
      </c>
      <c r="E22" s="79">
        <f t="shared" si="13"/>
        <v>399802</v>
      </c>
      <c r="F22" s="74">
        <f t="shared" si="19"/>
        <v>385374</v>
      </c>
      <c r="G22" s="83">
        <v>144228</v>
      </c>
      <c r="H22" s="83">
        <v>32400</v>
      </c>
      <c r="I22" s="83"/>
      <c r="J22" s="83">
        <v>4704</v>
      </c>
      <c r="K22" s="83">
        <v>14000</v>
      </c>
      <c r="L22" s="99"/>
      <c r="M22" s="100">
        <v>52752</v>
      </c>
      <c r="N22" s="100">
        <v>43267</v>
      </c>
      <c r="O22" s="100">
        <v>50887</v>
      </c>
      <c r="P22" s="83">
        <v>833</v>
      </c>
      <c r="Q22" s="83">
        <v>1942</v>
      </c>
      <c r="R22" s="83">
        <v>18172</v>
      </c>
      <c r="S22" s="100">
        <v>22189</v>
      </c>
      <c r="T22" s="74">
        <f t="shared" si="14"/>
        <v>14428</v>
      </c>
      <c r="U22" s="83">
        <v>4000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>
        <v>720</v>
      </c>
      <c r="AQ22" s="100">
        <v>9708</v>
      </c>
      <c r="AR22" s="99"/>
      <c r="AS22" s="100"/>
      <c r="AT22" s="100"/>
      <c r="AU22" s="100"/>
      <c r="AV22" s="105">
        <f aca="true" t="shared" si="21" ref="AV22:AV25">SUM(AW22:BI22)</f>
        <v>0</v>
      </c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</row>
    <row r="23" spans="1:107" s="54" customFormat="1" ht="18" customHeight="1">
      <c r="A23" s="80">
        <v>2130101</v>
      </c>
      <c r="B23" s="80"/>
      <c r="C23" s="80"/>
      <c r="D23" s="78" t="s">
        <v>181</v>
      </c>
      <c r="E23" s="79">
        <f t="shared" si="13"/>
        <v>399802</v>
      </c>
      <c r="F23" s="74">
        <f t="shared" si="19"/>
        <v>385374</v>
      </c>
      <c r="G23" s="83">
        <v>144228</v>
      </c>
      <c r="H23" s="83">
        <v>32400</v>
      </c>
      <c r="I23" s="83"/>
      <c r="J23" s="83">
        <v>4704</v>
      </c>
      <c r="K23" s="83">
        <v>14000</v>
      </c>
      <c r="L23" s="99"/>
      <c r="M23" s="100">
        <v>52752</v>
      </c>
      <c r="N23" s="100">
        <v>43267</v>
      </c>
      <c r="O23" s="100">
        <v>50887</v>
      </c>
      <c r="P23" s="83">
        <v>833</v>
      </c>
      <c r="Q23" s="83">
        <v>1942</v>
      </c>
      <c r="R23" s="83">
        <v>18172</v>
      </c>
      <c r="S23" s="100">
        <v>22189</v>
      </c>
      <c r="T23" s="74">
        <f t="shared" si="14"/>
        <v>14428</v>
      </c>
      <c r="U23" s="83">
        <v>4000</v>
      </c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>
        <v>720</v>
      </c>
      <c r="AQ23" s="100">
        <v>9708</v>
      </c>
      <c r="AR23" s="99"/>
      <c r="AS23" s="100"/>
      <c r="AT23" s="100"/>
      <c r="AU23" s="100"/>
      <c r="AV23" s="105">
        <f t="shared" si="21"/>
        <v>0</v>
      </c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</row>
    <row r="24" spans="1:107" s="54" customFormat="1" ht="18" customHeight="1">
      <c r="A24" s="80">
        <v>21302</v>
      </c>
      <c r="B24" s="80"/>
      <c r="C24" s="80"/>
      <c r="D24" s="78" t="s">
        <v>191</v>
      </c>
      <c r="E24" s="79">
        <f t="shared" si="13"/>
        <v>147960</v>
      </c>
      <c r="F24" s="74">
        <f t="shared" si="19"/>
        <v>110981</v>
      </c>
      <c r="G24" s="83">
        <v>35712</v>
      </c>
      <c r="H24" s="83">
        <v>9060</v>
      </c>
      <c r="I24" s="83"/>
      <c r="J24" s="83">
        <v>1176</v>
      </c>
      <c r="K24" s="83">
        <v>6720</v>
      </c>
      <c r="L24" s="100"/>
      <c r="M24" s="100">
        <v>13080</v>
      </c>
      <c r="N24" s="100">
        <v>16137</v>
      </c>
      <c r="O24" s="83">
        <v>12581</v>
      </c>
      <c r="P24" s="83">
        <v>319</v>
      </c>
      <c r="Q24" s="83">
        <v>743</v>
      </c>
      <c r="R24" s="83">
        <v>6967</v>
      </c>
      <c r="S24" s="100">
        <v>8486</v>
      </c>
      <c r="T24" s="74">
        <f t="shared" si="14"/>
        <v>36979</v>
      </c>
      <c r="U24" s="83">
        <v>2000</v>
      </c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>
        <v>30906</v>
      </c>
      <c r="AP24" s="100">
        <v>360</v>
      </c>
      <c r="AQ24" s="100">
        <v>3713</v>
      </c>
      <c r="AR24" s="99"/>
      <c r="AS24" s="100"/>
      <c r="AT24" s="100"/>
      <c r="AU24" s="100"/>
      <c r="AV24" s="105">
        <f t="shared" si="21"/>
        <v>0</v>
      </c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</row>
    <row r="25" spans="1:107" s="54" customFormat="1" ht="18" customHeight="1">
      <c r="A25" s="80">
        <v>2130201</v>
      </c>
      <c r="B25" s="80"/>
      <c r="C25" s="80"/>
      <c r="D25" s="78" t="s">
        <v>181</v>
      </c>
      <c r="E25" s="79">
        <f t="shared" si="13"/>
        <v>147960</v>
      </c>
      <c r="F25" s="74">
        <f t="shared" si="19"/>
        <v>110981</v>
      </c>
      <c r="G25" s="83">
        <v>35712</v>
      </c>
      <c r="H25" s="83">
        <v>9060</v>
      </c>
      <c r="I25" s="83"/>
      <c r="J25" s="83">
        <v>1176</v>
      </c>
      <c r="K25" s="83">
        <v>6720</v>
      </c>
      <c r="L25" s="100"/>
      <c r="M25" s="100">
        <v>13080</v>
      </c>
      <c r="N25" s="100">
        <v>16137</v>
      </c>
      <c r="O25" s="83">
        <v>12581</v>
      </c>
      <c r="P25" s="83">
        <v>319</v>
      </c>
      <c r="Q25" s="83">
        <v>743</v>
      </c>
      <c r="R25" s="83">
        <v>6967</v>
      </c>
      <c r="S25" s="100">
        <v>8486</v>
      </c>
      <c r="T25" s="74">
        <f t="shared" si="14"/>
        <v>36979</v>
      </c>
      <c r="U25" s="83">
        <v>2000</v>
      </c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>
        <v>30906</v>
      </c>
      <c r="AP25" s="100">
        <v>360</v>
      </c>
      <c r="AQ25" s="100">
        <v>3713</v>
      </c>
      <c r="AR25" s="99"/>
      <c r="AS25" s="100"/>
      <c r="AT25" s="100"/>
      <c r="AU25" s="100"/>
      <c r="AV25" s="105">
        <f t="shared" si="21"/>
        <v>0</v>
      </c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</row>
    <row r="26" spans="1:107" s="53" customFormat="1" ht="18" customHeight="1">
      <c r="A26" s="80">
        <v>215</v>
      </c>
      <c r="B26" s="80"/>
      <c r="C26" s="80"/>
      <c r="D26" s="78" t="s">
        <v>192</v>
      </c>
      <c r="E26" s="74">
        <f t="shared" si="13"/>
        <v>100394</v>
      </c>
      <c r="F26" s="74">
        <f aca="true" t="shared" si="22" ref="F26:S26">F27</f>
        <v>96915</v>
      </c>
      <c r="G26" s="74">
        <f t="shared" si="22"/>
        <v>36696</v>
      </c>
      <c r="H26" s="74">
        <f t="shared" si="22"/>
        <v>9060</v>
      </c>
      <c r="I26" s="74">
        <f t="shared" si="22"/>
        <v>0</v>
      </c>
      <c r="J26" s="74">
        <f t="shared" si="22"/>
        <v>1176</v>
      </c>
      <c r="K26" s="74">
        <f t="shared" si="22"/>
        <v>3360</v>
      </c>
      <c r="L26" s="74">
        <f t="shared" si="22"/>
        <v>0</v>
      </c>
      <c r="M26" s="74">
        <f t="shared" si="22"/>
        <v>13080</v>
      </c>
      <c r="N26" s="74">
        <f t="shared" si="22"/>
        <v>10798</v>
      </c>
      <c r="O26" s="74">
        <f t="shared" si="22"/>
        <v>12794</v>
      </c>
      <c r="P26" s="74">
        <f t="shared" si="22"/>
        <v>213</v>
      </c>
      <c r="Q26" s="74">
        <f t="shared" si="22"/>
        <v>496</v>
      </c>
      <c r="R26" s="74">
        <f t="shared" si="22"/>
        <v>4639</v>
      </c>
      <c r="S26" s="74">
        <f t="shared" si="22"/>
        <v>4603</v>
      </c>
      <c r="T26" s="74">
        <f t="shared" si="14"/>
        <v>3479</v>
      </c>
      <c r="U26" s="74">
        <v>1000</v>
      </c>
      <c r="V26" s="74">
        <f aca="true" t="shared" si="23" ref="V26:AP26">V27+V29</f>
        <v>0</v>
      </c>
      <c r="W26" s="74">
        <f t="shared" si="23"/>
        <v>0</v>
      </c>
      <c r="X26" s="74">
        <f t="shared" si="23"/>
        <v>0</v>
      </c>
      <c r="Y26" s="74">
        <f t="shared" si="23"/>
        <v>0</v>
      </c>
      <c r="Z26" s="74">
        <f t="shared" si="23"/>
        <v>0</v>
      </c>
      <c r="AA26" s="74">
        <f t="shared" si="23"/>
        <v>0</v>
      </c>
      <c r="AB26" s="74">
        <f t="shared" si="23"/>
        <v>0</v>
      </c>
      <c r="AC26" s="74">
        <f t="shared" si="23"/>
        <v>0</v>
      </c>
      <c r="AD26" s="74">
        <f t="shared" si="23"/>
        <v>0</v>
      </c>
      <c r="AE26" s="74">
        <f t="shared" si="23"/>
        <v>0</v>
      </c>
      <c r="AF26" s="74">
        <f t="shared" si="23"/>
        <v>0</v>
      </c>
      <c r="AG26" s="74">
        <f t="shared" si="23"/>
        <v>0</v>
      </c>
      <c r="AH26" s="74">
        <f t="shared" si="23"/>
        <v>0</v>
      </c>
      <c r="AI26" s="74">
        <f t="shared" si="23"/>
        <v>0</v>
      </c>
      <c r="AJ26" s="74">
        <f t="shared" si="23"/>
        <v>0</v>
      </c>
      <c r="AK26" s="74">
        <f t="shared" si="23"/>
        <v>0</v>
      </c>
      <c r="AL26" s="74">
        <f t="shared" si="23"/>
        <v>0</v>
      </c>
      <c r="AM26" s="74">
        <f t="shared" si="23"/>
        <v>0</v>
      </c>
      <c r="AN26" s="74">
        <f t="shared" si="23"/>
        <v>0</v>
      </c>
      <c r="AO26" s="74">
        <f t="shared" si="23"/>
        <v>0</v>
      </c>
      <c r="AP26" s="74">
        <f t="shared" si="23"/>
        <v>0</v>
      </c>
      <c r="AQ26" s="105">
        <v>2479</v>
      </c>
      <c r="AR26" s="105"/>
      <c r="AS26" s="105"/>
      <c r="AT26" s="105"/>
      <c r="AU26" s="105"/>
      <c r="AV26" s="105">
        <f>AV27+AV29</f>
        <v>0</v>
      </c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</row>
    <row r="27" spans="1:107" s="54" customFormat="1" ht="18" customHeight="1">
      <c r="A27" s="81">
        <v>21508</v>
      </c>
      <c r="B27" s="81"/>
      <c r="C27" s="81"/>
      <c r="D27" s="76" t="s">
        <v>193</v>
      </c>
      <c r="E27" s="79">
        <f t="shared" si="13"/>
        <v>100394</v>
      </c>
      <c r="F27" s="74">
        <f aca="true" t="shared" si="24" ref="F27:F31">SUM(G27:S27)</f>
        <v>96915</v>
      </c>
      <c r="G27" s="83">
        <v>36696</v>
      </c>
      <c r="H27" s="83">
        <v>9060</v>
      </c>
      <c r="I27" s="83"/>
      <c r="J27" s="83">
        <v>1176</v>
      </c>
      <c r="K27" s="83">
        <v>3360</v>
      </c>
      <c r="L27" s="100"/>
      <c r="M27" s="100">
        <v>13080</v>
      </c>
      <c r="N27" s="100">
        <v>10798</v>
      </c>
      <c r="O27" s="83">
        <v>12794</v>
      </c>
      <c r="P27" s="83">
        <v>213</v>
      </c>
      <c r="Q27" s="83">
        <v>496</v>
      </c>
      <c r="R27" s="83">
        <v>4639</v>
      </c>
      <c r="S27" s="100">
        <v>4603</v>
      </c>
      <c r="T27" s="74">
        <v>3479</v>
      </c>
      <c r="U27" s="83">
        <v>1000</v>
      </c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>
        <v>2479</v>
      </c>
      <c r="AR27" s="100"/>
      <c r="AS27" s="100"/>
      <c r="AT27" s="100"/>
      <c r="AU27" s="100"/>
      <c r="AV27" s="105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</row>
    <row r="28" spans="1:107" s="54" customFormat="1" ht="18" customHeight="1">
      <c r="A28" s="80">
        <v>2150801</v>
      </c>
      <c r="B28" s="80"/>
      <c r="C28" s="80"/>
      <c r="D28" s="78" t="s">
        <v>181</v>
      </c>
      <c r="E28" s="79">
        <f t="shared" si="13"/>
        <v>100394</v>
      </c>
      <c r="F28" s="74">
        <f t="shared" si="24"/>
        <v>96915</v>
      </c>
      <c r="G28" s="83">
        <v>36696</v>
      </c>
      <c r="H28" s="83">
        <v>9060</v>
      </c>
      <c r="I28" s="83"/>
      <c r="J28" s="83">
        <v>1176</v>
      </c>
      <c r="K28" s="83">
        <v>3360</v>
      </c>
      <c r="L28" s="100"/>
      <c r="M28" s="100">
        <v>13080</v>
      </c>
      <c r="N28" s="100">
        <v>10798</v>
      </c>
      <c r="O28" s="83">
        <v>12794</v>
      </c>
      <c r="P28" s="83">
        <v>213</v>
      </c>
      <c r="Q28" s="83">
        <v>496</v>
      </c>
      <c r="R28" s="83">
        <v>4639</v>
      </c>
      <c r="S28" s="100">
        <v>4603</v>
      </c>
      <c r="T28" s="74">
        <f aca="true" t="shared" si="25" ref="T28:T31">SUM(U28:AU28)</f>
        <v>3479</v>
      </c>
      <c r="U28" s="83">
        <v>1000</v>
      </c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>
        <v>2479</v>
      </c>
      <c r="AR28" s="100"/>
      <c r="AS28" s="100"/>
      <c r="AT28" s="100"/>
      <c r="AU28" s="100"/>
      <c r="AV28" s="105">
        <f aca="true" t="shared" si="26" ref="AV28:AV30">SUM(AW28:BI28)</f>
        <v>0</v>
      </c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</row>
    <row r="29" spans="1:107" s="55" customFormat="1" ht="18" customHeight="1">
      <c r="A29" s="80">
        <v>224</v>
      </c>
      <c r="B29" s="80"/>
      <c r="C29" s="80"/>
      <c r="D29" s="84" t="s">
        <v>194</v>
      </c>
      <c r="E29" s="79">
        <f t="shared" si="13"/>
        <v>213967</v>
      </c>
      <c r="F29" s="74">
        <f t="shared" si="24"/>
        <v>206711</v>
      </c>
      <c r="G29" s="85">
        <v>72024</v>
      </c>
      <c r="H29" s="85">
        <v>17880</v>
      </c>
      <c r="I29" s="85">
        <v>7680</v>
      </c>
      <c r="J29" s="85">
        <v>2352</v>
      </c>
      <c r="K29" s="85">
        <v>7280</v>
      </c>
      <c r="L29" s="101"/>
      <c r="M29" s="101">
        <v>27588</v>
      </c>
      <c r="N29" s="101">
        <v>22631</v>
      </c>
      <c r="O29" s="85">
        <v>25927</v>
      </c>
      <c r="P29" s="85">
        <v>451</v>
      </c>
      <c r="Q29" s="85">
        <v>1052</v>
      </c>
      <c r="R29" s="85">
        <v>9833</v>
      </c>
      <c r="S29" s="101">
        <v>12013</v>
      </c>
      <c r="T29" s="74">
        <f t="shared" si="25"/>
        <v>7256</v>
      </c>
      <c r="U29" s="85">
        <v>2000</v>
      </c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>
        <v>5256</v>
      </c>
      <c r="AR29" s="111"/>
      <c r="AS29" s="111"/>
      <c r="AT29" s="111"/>
      <c r="AU29" s="111"/>
      <c r="AV29" s="105">
        <f t="shared" si="26"/>
        <v>0</v>
      </c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</row>
    <row r="30" spans="1:107" s="56" customFormat="1" ht="18" customHeight="1">
      <c r="A30" s="80">
        <v>22401</v>
      </c>
      <c r="B30" s="80"/>
      <c r="C30" s="80"/>
      <c r="D30" s="84" t="s">
        <v>195</v>
      </c>
      <c r="E30" s="79">
        <f t="shared" si="13"/>
        <v>213967</v>
      </c>
      <c r="F30" s="74">
        <f t="shared" si="24"/>
        <v>206711</v>
      </c>
      <c r="G30" s="85">
        <v>72024</v>
      </c>
      <c r="H30" s="85">
        <v>17880</v>
      </c>
      <c r="I30" s="85">
        <v>7680</v>
      </c>
      <c r="J30" s="85">
        <v>2352</v>
      </c>
      <c r="K30" s="85">
        <v>7280</v>
      </c>
      <c r="L30" s="101"/>
      <c r="M30" s="101">
        <v>27588</v>
      </c>
      <c r="N30" s="101">
        <v>22631</v>
      </c>
      <c r="O30" s="85">
        <v>25927</v>
      </c>
      <c r="P30" s="85">
        <v>451</v>
      </c>
      <c r="Q30" s="85">
        <v>1052</v>
      </c>
      <c r="R30" s="85">
        <v>9833</v>
      </c>
      <c r="S30" s="101">
        <v>12013</v>
      </c>
      <c r="T30" s="74">
        <f t="shared" si="25"/>
        <v>7256</v>
      </c>
      <c r="U30" s="85">
        <v>2000</v>
      </c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>
        <v>5256</v>
      </c>
      <c r="AR30" s="111"/>
      <c r="AS30" s="111"/>
      <c r="AT30" s="111"/>
      <c r="AU30" s="111"/>
      <c r="AV30" s="105">
        <f t="shared" si="26"/>
        <v>0</v>
      </c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</row>
    <row r="31" spans="1:107" ht="13.5">
      <c r="A31" s="80">
        <v>2240101</v>
      </c>
      <c r="B31" s="80"/>
      <c r="C31" s="80"/>
      <c r="D31" s="84" t="s">
        <v>181</v>
      </c>
      <c r="E31" s="79">
        <f t="shared" si="13"/>
        <v>213967</v>
      </c>
      <c r="F31" s="74">
        <f t="shared" si="24"/>
        <v>206711</v>
      </c>
      <c r="G31" s="85">
        <v>72024</v>
      </c>
      <c r="H31" s="85">
        <v>17880</v>
      </c>
      <c r="I31" s="85">
        <v>7680</v>
      </c>
      <c r="J31" s="85">
        <v>2352</v>
      </c>
      <c r="K31" s="85">
        <v>7280</v>
      </c>
      <c r="L31" s="101"/>
      <c r="M31" s="101">
        <v>27588</v>
      </c>
      <c r="N31" s="101">
        <v>22631</v>
      </c>
      <c r="O31" s="85">
        <v>25927</v>
      </c>
      <c r="P31" s="85">
        <v>451</v>
      </c>
      <c r="Q31" s="85">
        <v>1052</v>
      </c>
      <c r="R31" s="85">
        <v>9833</v>
      </c>
      <c r="S31" s="101">
        <v>12013</v>
      </c>
      <c r="T31" s="74">
        <f t="shared" si="25"/>
        <v>7256</v>
      </c>
      <c r="U31" s="85">
        <v>2000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>
        <v>5256</v>
      </c>
      <c r="AR31" s="101"/>
      <c r="AS31" s="101"/>
      <c r="AT31" s="101"/>
      <c r="AU31" s="101"/>
      <c r="AV31" s="112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</row>
    <row r="32" spans="1:107" ht="12.75">
      <c r="A32" s="86"/>
      <c r="B32" s="86"/>
      <c r="C32" s="86"/>
      <c r="D32" s="86"/>
      <c r="E32" s="87"/>
      <c r="F32" s="88"/>
      <c r="G32" s="87"/>
      <c r="H32" s="87"/>
      <c r="I32" s="87"/>
      <c r="J32" s="87"/>
      <c r="K32" s="87"/>
      <c r="L32" s="102"/>
      <c r="M32" s="102"/>
      <c r="N32" s="102"/>
      <c r="O32" s="87"/>
      <c r="P32" s="87"/>
      <c r="Q32" s="87"/>
      <c r="R32" s="87"/>
      <c r="S32" s="102"/>
      <c r="T32" s="88"/>
      <c r="U32" s="87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13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</row>
  </sheetData>
  <sheetProtection/>
  <mergeCells count="142">
    <mergeCell ref="AU1:BF1"/>
    <mergeCell ref="A3:L3"/>
    <mergeCell ref="A4:D4"/>
    <mergeCell ref="F4:S4"/>
    <mergeCell ref="T4:AU4"/>
    <mergeCell ref="AV4:BI4"/>
    <mergeCell ref="BJ4:BT4"/>
    <mergeCell ref="BU4:CI4"/>
    <mergeCell ref="CJ4:CN4"/>
    <mergeCell ref="CO4:CU4"/>
    <mergeCell ref="CV4:CX4"/>
    <mergeCell ref="CY4:DB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4:DC7"/>
    <mergeCell ref="A5:C7"/>
  </mergeCells>
  <printOptions/>
  <pageMargins left="0.35" right="0.35" top="0.2361111111111111" bottom="0.19652777777777777" header="0.275" footer="0.1965277777777777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Y22" sqref="Y22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5" width="11.421875" style="0" customWidth="1"/>
    <col min="6" max="6" width="3.7109375" style="0" customWidth="1"/>
    <col min="7" max="7" width="8.57421875" style="0" customWidth="1"/>
    <col min="8" max="8" width="1.1484375" style="0" customWidth="1"/>
    <col min="9" max="9" width="3.7109375" style="0" customWidth="1"/>
    <col min="10" max="10" width="8.57421875" style="0" customWidth="1"/>
    <col min="11" max="11" width="1.28515625" style="0" customWidth="1"/>
    <col min="12" max="12" width="10.8515625" style="0" customWidth="1"/>
    <col min="13" max="13" width="6.7109375" style="0" customWidth="1"/>
    <col min="14" max="14" width="4.28125" style="0" customWidth="1"/>
    <col min="15" max="15" width="10.7109375" style="0" customWidth="1"/>
    <col min="16" max="16" width="8.7109375" style="0" customWidth="1"/>
    <col min="17" max="17" width="1.1484375" style="0" customWidth="1"/>
    <col min="18" max="18" width="8.7109375" style="0" customWidth="1"/>
    <col min="19" max="19" width="2.140625" style="0" customWidth="1"/>
    <col min="20" max="20" width="9.7109375" style="0" customWidth="1"/>
  </cols>
  <sheetData>
    <row r="1" spans="1:19" ht="32.25" customHeight="1">
      <c r="A1" s="1" t="s">
        <v>319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">
      <c r="A2" s="2" t="s">
        <v>1</v>
      </c>
    </row>
    <row r="3" spans="1:19" ht="28.5" customHeight="1">
      <c r="A3" s="3" t="s">
        <v>5</v>
      </c>
      <c r="B3" s="4" t="s">
        <v>3</v>
      </c>
      <c r="C3" s="4" t="s">
        <v>3</v>
      </c>
      <c r="D3" s="4" t="s">
        <v>3</v>
      </c>
      <c r="E3" s="4" t="s">
        <v>320</v>
      </c>
      <c r="F3" s="26" t="s">
        <v>237</v>
      </c>
      <c r="G3" s="27" t="s">
        <v>3</v>
      </c>
      <c r="H3" s="27" t="s">
        <v>3</v>
      </c>
      <c r="I3" s="27" t="s">
        <v>3</v>
      </c>
      <c r="J3" s="27" t="s">
        <v>3</v>
      </c>
      <c r="K3" s="38" t="s">
        <v>3</v>
      </c>
      <c r="L3" s="4" t="s">
        <v>321</v>
      </c>
      <c r="M3" s="4" t="s">
        <v>3</v>
      </c>
      <c r="N3" s="4" t="s">
        <v>3</v>
      </c>
      <c r="O3" s="4" t="s">
        <v>3</v>
      </c>
      <c r="P3" s="4" t="s">
        <v>3</v>
      </c>
      <c r="Q3" s="4" t="s">
        <v>3</v>
      </c>
      <c r="R3" s="4" t="s">
        <v>242</v>
      </c>
      <c r="S3" s="47" t="s">
        <v>3</v>
      </c>
    </row>
    <row r="4" spans="1:19" ht="28.5" customHeight="1">
      <c r="A4" s="6" t="s">
        <v>168</v>
      </c>
      <c r="B4" s="7" t="s">
        <v>3</v>
      </c>
      <c r="C4" s="7" t="s">
        <v>3</v>
      </c>
      <c r="D4" s="7" t="s">
        <v>169</v>
      </c>
      <c r="E4" s="7" t="s">
        <v>176</v>
      </c>
      <c r="F4" s="28"/>
      <c r="G4" s="29"/>
      <c r="H4" s="29"/>
      <c r="I4" s="29"/>
      <c r="J4" s="29"/>
      <c r="K4" s="39"/>
      <c r="L4" s="7" t="s">
        <v>139</v>
      </c>
      <c r="M4" s="7" t="s">
        <v>3</v>
      </c>
      <c r="N4" s="40" t="s">
        <v>274</v>
      </c>
      <c r="O4" s="41"/>
      <c r="P4" s="40" t="s">
        <v>250</v>
      </c>
      <c r="Q4" s="48"/>
      <c r="R4" s="7"/>
      <c r="S4" s="7" t="s">
        <v>3</v>
      </c>
    </row>
    <row r="5" spans="1:19" ht="15" customHeight="1">
      <c r="A5" s="6" t="s">
        <v>3</v>
      </c>
      <c r="B5" s="7" t="s">
        <v>3</v>
      </c>
      <c r="C5" s="7" t="s">
        <v>3</v>
      </c>
      <c r="D5" s="7" t="s">
        <v>3</v>
      </c>
      <c r="E5" s="7" t="s">
        <v>3</v>
      </c>
      <c r="F5" s="28"/>
      <c r="G5" s="29"/>
      <c r="H5" s="29"/>
      <c r="I5" s="29"/>
      <c r="J5" s="29"/>
      <c r="K5" s="39"/>
      <c r="L5" s="7" t="s">
        <v>3</v>
      </c>
      <c r="M5" s="7" t="s">
        <v>3</v>
      </c>
      <c r="N5" s="28"/>
      <c r="O5" s="29"/>
      <c r="P5" s="28"/>
      <c r="Q5" s="39"/>
      <c r="R5" s="7" t="s">
        <v>3</v>
      </c>
      <c r="S5" s="7" t="s">
        <v>3</v>
      </c>
    </row>
    <row r="6" spans="1:19" ht="30.75" customHeight="1">
      <c r="A6" s="6" t="s">
        <v>3</v>
      </c>
      <c r="B6" s="7" t="s">
        <v>3</v>
      </c>
      <c r="C6" s="7" t="s">
        <v>3</v>
      </c>
      <c r="D6" s="7" t="s">
        <v>3</v>
      </c>
      <c r="E6" s="7" t="s">
        <v>3</v>
      </c>
      <c r="F6" s="30"/>
      <c r="G6" s="31"/>
      <c r="H6" s="31"/>
      <c r="I6" s="31"/>
      <c r="J6" s="31"/>
      <c r="K6" s="42"/>
      <c r="L6" s="7" t="s">
        <v>3</v>
      </c>
      <c r="M6" s="7" t="s">
        <v>3</v>
      </c>
      <c r="N6" s="30"/>
      <c r="O6" s="31"/>
      <c r="P6" s="30"/>
      <c r="Q6" s="42"/>
      <c r="R6" s="7" t="s">
        <v>3</v>
      </c>
      <c r="S6" s="7" t="s">
        <v>3</v>
      </c>
    </row>
    <row r="7" spans="1:19" ht="15" customHeight="1">
      <c r="A7" s="6" t="s">
        <v>173</v>
      </c>
      <c r="B7" s="7" t="s">
        <v>174</v>
      </c>
      <c r="C7" s="7" t="s">
        <v>175</v>
      </c>
      <c r="D7" s="7" t="s">
        <v>10</v>
      </c>
      <c r="E7" s="7" t="s">
        <v>11</v>
      </c>
      <c r="F7" s="7" t="s">
        <v>12</v>
      </c>
      <c r="G7" s="7" t="s">
        <v>3</v>
      </c>
      <c r="H7" s="7" t="s">
        <v>3</v>
      </c>
      <c r="I7" s="7" t="s">
        <v>31</v>
      </c>
      <c r="J7" s="7" t="s">
        <v>3</v>
      </c>
      <c r="K7" s="7" t="s">
        <v>3</v>
      </c>
      <c r="L7" s="7" t="s">
        <v>13</v>
      </c>
      <c r="M7" s="7" t="s">
        <v>3</v>
      </c>
      <c r="N7" s="7" t="s">
        <v>48</v>
      </c>
      <c r="O7" s="7" t="s">
        <v>3</v>
      </c>
      <c r="P7" s="7" t="s">
        <v>58</v>
      </c>
      <c r="Q7" s="7" t="s">
        <v>58</v>
      </c>
      <c r="R7" s="49" t="s">
        <v>67</v>
      </c>
      <c r="S7" s="7" t="s">
        <v>3</v>
      </c>
    </row>
    <row r="8" spans="1:19" ht="15" customHeight="1">
      <c r="A8" s="6" t="s">
        <v>3</v>
      </c>
      <c r="B8" s="7" t="s">
        <v>3</v>
      </c>
      <c r="C8" s="7" t="s">
        <v>3</v>
      </c>
      <c r="D8" s="7" t="s">
        <v>176</v>
      </c>
      <c r="E8" s="32"/>
      <c r="F8" s="32"/>
      <c r="G8" s="8"/>
      <c r="H8" s="8"/>
      <c r="I8" s="32"/>
      <c r="J8" s="8"/>
      <c r="K8" s="8"/>
      <c r="L8" s="32"/>
      <c r="M8" s="8"/>
      <c r="N8" s="32"/>
      <c r="O8" s="8"/>
      <c r="P8" s="32"/>
      <c r="Q8" s="8"/>
      <c r="R8" s="50"/>
      <c r="S8" s="32"/>
    </row>
    <row r="9" spans="1:19" ht="23.25" customHeight="1">
      <c r="A9" s="9" t="s">
        <v>177</v>
      </c>
      <c r="B9" s="10" t="s">
        <v>3</v>
      </c>
      <c r="C9" s="10" t="s">
        <v>3</v>
      </c>
      <c r="D9" s="10" t="s">
        <v>178</v>
      </c>
      <c r="E9" s="32"/>
      <c r="F9" s="32"/>
      <c r="G9" s="8"/>
      <c r="H9" s="8"/>
      <c r="I9" s="32"/>
      <c r="J9" s="8"/>
      <c r="K9" s="8"/>
      <c r="L9" s="32"/>
      <c r="M9" s="8"/>
      <c r="N9" s="32"/>
      <c r="O9" s="8"/>
      <c r="P9" s="32"/>
      <c r="Q9" s="8"/>
      <c r="R9" s="50"/>
      <c r="S9" s="32"/>
    </row>
    <row r="10" spans="1:19" ht="23.25" customHeight="1">
      <c r="A10" s="9" t="s">
        <v>179</v>
      </c>
      <c r="B10" s="10" t="s">
        <v>3</v>
      </c>
      <c r="C10" s="10" t="s">
        <v>3</v>
      </c>
      <c r="D10" s="10" t="s">
        <v>180</v>
      </c>
      <c r="E10" s="32"/>
      <c r="F10" s="32"/>
      <c r="G10" s="8"/>
      <c r="H10" s="8"/>
      <c r="I10" s="32"/>
      <c r="J10" s="8"/>
      <c r="K10" s="8"/>
      <c r="L10" s="32"/>
      <c r="M10" s="8"/>
      <c r="N10" s="32"/>
      <c r="O10" s="8"/>
      <c r="P10" s="32"/>
      <c r="Q10" s="8"/>
      <c r="R10" s="50"/>
      <c r="S10" s="32"/>
    </row>
    <row r="11" spans="1:19" ht="23.25" customHeight="1">
      <c r="A11" s="9" t="s">
        <v>322</v>
      </c>
      <c r="B11" s="10" t="s">
        <v>3</v>
      </c>
      <c r="C11" s="10" t="s">
        <v>3</v>
      </c>
      <c r="D11" s="10" t="s">
        <v>181</v>
      </c>
      <c r="E11" s="32"/>
      <c r="F11" s="32"/>
      <c r="G11" s="8"/>
      <c r="H11" s="8"/>
      <c r="I11" s="32"/>
      <c r="J11" s="8"/>
      <c r="K11" s="8"/>
      <c r="L11" s="32"/>
      <c r="M11" s="8"/>
      <c r="N11" s="32"/>
      <c r="O11" s="8"/>
      <c r="P11" s="32"/>
      <c r="Q11" s="8"/>
      <c r="R11" s="50"/>
      <c r="S11" s="32"/>
    </row>
    <row r="12" spans="1:19" ht="23.25" customHeight="1">
      <c r="A12" s="9" t="s">
        <v>3</v>
      </c>
      <c r="B12" s="10" t="s">
        <v>3</v>
      </c>
      <c r="C12" s="10" t="s">
        <v>3</v>
      </c>
      <c r="D12" s="10" t="s">
        <v>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51"/>
      <c r="S12" s="8"/>
    </row>
    <row r="13" spans="1:19" ht="23.25" customHeight="1">
      <c r="A13" s="9" t="s">
        <v>3</v>
      </c>
      <c r="B13" s="10" t="s">
        <v>3</v>
      </c>
      <c r="C13" s="10" t="s">
        <v>3</v>
      </c>
      <c r="D13" s="10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  <c r="N13" s="8" t="s">
        <v>3</v>
      </c>
      <c r="O13" s="8" t="s">
        <v>3</v>
      </c>
      <c r="P13" s="8" t="s">
        <v>3</v>
      </c>
      <c r="Q13" s="8" t="s">
        <v>3</v>
      </c>
      <c r="R13" s="51" t="s">
        <v>3</v>
      </c>
      <c r="S13" s="8" t="s">
        <v>3</v>
      </c>
    </row>
    <row r="14" spans="1:19" ht="23.25" customHeight="1">
      <c r="A14" s="9" t="s">
        <v>3</v>
      </c>
      <c r="B14" s="10" t="s">
        <v>3</v>
      </c>
      <c r="C14" s="10" t="s">
        <v>3</v>
      </c>
      <c r="D14" s="10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  <c r="M14" s="8" t="s">
        <v>3</v>
      </c>
      <c r="N14" s="8" t="s">
        <v>3</v>
      </c>
      <c r="O14" s="8" t="s">
        <v>3</v>
      </c>
      <c r="P14" s="8" t="s">
        <v>3</v>
      </c>
      <c r="Q14" s="8" t="s">
        <v>3</v>
      </c>
      <c r="R14" s="51" t="s">
        <v>3</v>
      </c>
      <c r="S14" s="8" t="s">
        <v>3</v>
      </c>
    </row>
    <row r="15" spans="1:19" ht="23.25" customHeight="1">
      <c r="A15" s="9" t="s">
        <v>3</v>
      </c>
      <c r="B15" s="10" t="s">
        <v>3</v>
      </c>
      <c r="C15" s="10" t="s">
        <v>3</v>
      </c>
      <c r="D15" s="10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  <c r="M15" s="8" t="s">
        <v>3</v>
      </c>
      <c r="N15" s="8" t="s">
        <v>3</v>
      </c>
      <c r="O15" s="8" t="s">
        <v>3</v>
      </c>
      <c r="P15" s="8" t="s">
        <v>3</v>
      </c>
      <c r="Q15" s="8" t="s">
        <v>3</v>
      </c>
      <c r="R15" s="51" t="s">
        <v>3</v>
      </c>
      <c r="S15" s="8" t="s">
        <v>3</v>
      </c>
    </row>
    <row r="16" spans="1:19" ht="23.25" customHeight="1">
      <c r="A16" s="11" t="s">
        <v>3</v>
      </c>
      <c r="B16" s="12" t="s">
        <v>3</v>
      </c>
      <c r="C16" s="12" t="s">
        <v>3</v>
      </c>
      <c r="D16" s="12" t="s">
        <v>3</v>
      </c>
      <c r="E16" s="13" t="s">
        <v>3</v>
      </c>
      <c r="F16" s="13" t="s">
        <v>3</v>
      </c>
      <c r="G16" s="13" t="s">
        <v>3</v>
      </c>
      <c r="H16" s="13" t="s">
        <v>3</v>
      </c>
      <c r="I16" s="13" t="s">
        <v>3</v>
      </c>
      <c r="J16" s="13" t="s">
        <v>3</v>
      </c>
      <c r="K16" s="13" t="s">
        <v>3</v>
      </c>
      <c r="L16" s="13" t="s">
        <v>3</v>
      </c>
      <c r="M16" s="13" t="s">
        <v>3</v>
      </c>
      <c r="N16" s="13" t="s">
        <v>3</v>
      </c>
      <c r="O16" s="13" t="s">
        <v>3</v>
      </c>
      <c r="P16" s="13" t="s">
        <v>3</v>
      </c>
      <c r="Q16" s="13" t="s">
        <v>3</v>
      </c>
      <c r="R16" s="52" t="s">
        <v>3</v>
      </c>
      <c r="S16" s="13" t="s">
        <v>3</v>
      </c>
    </row>
    <row r="17" spans="1:19" ht="26.25" customHeight="1">
      <c r="A17" s="33" t="s">
        <v>323</v>
      </c>
      <c r="B17" s="34" t="s">
        <v>3</v>
      </c>
      <c r="C17" s="34" t="s">
        <v>3</v>
      </c>
      <c r="D17" s="34" t="s">
        <v>3</v>
      </c>
      <c r="E17" s="19" t="s">
        <v>3</v>
      </c>
      <c r="F17" s="19" t="s">
        <v>3</v>
      </c>
      <c r="G17" s="19" t="s">
        <v>3</v>
      </c>
      <c r="H17" s="19" t="s">
        <v>3</v>
      </c>
      <c r="I17" s="19" t="s">
        <v>3</v>
      </c>
      <c r="J17" s="19" t="s">
        <v>3</v>
      </c>
      <c r="K17" s="19" t="s">
        <v>3</v>
      </c>
      <c r="L17" s="19" t="s">
        <v>3</v>
      </c>
      <c r="M17" s="16" t="s">
        <v>3</v>
      </c>
      <c r="N17" s="19" t="s">
        <v>3</v>
      </c>
      <c r="O17" s="19" t="s">
        <v>3</v>
      </c>
      <c r="P17" s="16" t="s">
        <v>3</v>
      </c>
      <c r="Q17" s="19" t="s">
        <v>3</v>
      </c>
      <c r="R17" s="19" t="s">
        <v>3</v>
      </c>
      <c r="S17" s="16" t="s">
        <v>3</v>
      </c>
    </row>
    <row r="18" spans="1:19" ht="20.25" customHeight="1">
      <c r="A18" s="35" t="s">
        <v>324</v>
      </c>
      <c r="B18" s="19" t="s">
        <v>3</v>
      </c>
      <c r="C18" s="19" t="s">
        <v>3</v>
      </c>
      <c r="D18" s="19" t="s">
        <v>3</v>
      </c>
      <c r="E18" s="34" t="s">
        <v>325</v>
      </c>
      <c r="F18" s="34" t="s">
        <v>3</v>
      </c>
      <c r="G18" s="34" t="s">
        <v>3</v>
      </c>
      <c r="H18" s="36">
        <v>0</v>
      </c>
      <c r="I18" s="43" t="s">
        <v>3</v>
      </c>
      <c r="J18" s="43" t="s">
        <v>3</v>
      </c>
      <c r="K18" s="34" t="s">
        <v>326</v>
      </c>
      <c r="L18" s="34" t="s">
        <v>3</v>
      </c>
      <c r="M18" s="44" t="s">
        <v>3</v>
      </c>
      <c r="N18" s="34" t="s">
        <v>3</v>
      </c>
      <c r="O18" s="36"/>
      <c r="P18" s="44"/>
      <c r="Q18" s="34"/>
      <c r="R18" s="34" t="s">
        <v>327</v>
      </c>
      <c r="S18" s="44" t="s">
        <v>3</v>
      </c>
    </row>
    <row r="19" spans="1:19" ht="20.25" customHeight="1">
      <c r="A19" s="35" t="s">
        <v>328</v>
      </c>
      <c r="B19" s="19" t="s">
        <v>3</v>
      </c>
      <c r="C19" s="19" t="s">
        <v>3</v>
      </c>
      <c r="D19" s="19" t="s">
        <v>3</v>
      </c>
      <c r="E19" s="34" t="s">
        <v>329</v>
      </c>
      <c r="F19" s="34" t="s">
        <v>3</v>
      </c>
      <c r="G19" s="36"/>
      <c r="H19" s="37" t="s">
        <v>3</v>
      </c>
      <c r="I19" s="37" t="s">
        <v>3</v>
      </c>
      <c r="J19" s="34" t="s">
        <v>330</v>
      </c>
      <c r="K19" s="34" t="s">
        <v>3</v>
      </c>
      <c r="L19" s="34" t="s">
        <v>3</v>
      </c>
      <c r="M19" s="44" t="s">
        <v>3</v>
      </c>
      <c r="N19" s="34" t="s">
        <v>3</v>
      </c>
      <c r="O19" s="34" t="s">
        <v>3</v>
      </c>
      <c r="P19" s="44" t="s">
        <v>3</v>
      </c>
      <c r="Q19" s="34" t="s">
        <v>3</v>
      </c>
      <c r="R19" s="19" t="s">
        <v>3</v>
      </c>
      <c r="S19" s="16" t="s">
        <v>3</v>
      </c>
    </row>
    <row r="20" spans="1:19" ht="20.25" customHeight="1">
      <c r="A20" s="35" t="s">
        <v>331</v>
      </c>
      <c r="B20" s="19" t="s">
        <v>3</v>
      </c>
      <c r="C20" s="19" t="s">
        <v>3</v>
      </c>
      <c r="D20" s="19" t="s">
        <v>3</v>
      </c>
      <c r="E20" s="34" t="s">
        <v>332</v>
      </c>
      <c r="F20" s="36"/>
      <c r="G20" s="37" t="s">
        <v>3</v>
      </c>
      <c r="H20" s="19" t="s">
        <v>333</v>
      </c>
      <c r="I20" s="19" t="s">
        <v>3</v>
      </c>
      <c r="J20" s="36"/>
      <c r="K20" s="37" t="s">
        <v>3</v>
      </c>
      <c r="L20" s="34" t="s">
        <v>334</v>
      </c>
      <c r="M20" s="45"/>
      <c r="N20" s="34" t="s">
        <v>335</v>
      </c>
      <c r="O20" s="34" t="s">
        <v>3</v>
      </c>
      <c r="P20" s="46" t="s">
        <v>333</v>
      </c>
      <c r="Q20" s="36"/>
      <c r="R20" s="37" t="s">
        <v>3</v>
      </c>
      <c r="S20" s="34" t="s">
        <v>336</v>
      </c>
    </row>
    <row r="22" ht="14.25">
      <c r="L22" s="20"/>
    </row>
  </sheetData>
  <sheetProtection/>
  <mergeCells count="102">
    <mergeCell ref="A1:S1"/>
    <mergeCell ref="A3:D3"/>
    <mergeCell ref="L3:Q3"/>
    <mergeCell ref="R3:S3"/>
    <mergeCell ref="F7:H7"/>
    <mergeCell ref="I7:K7"/>
    <mergeCell ref="L7:M7"/>
    <mergeCell ref="N7:O7"/>
    <mergeCell ref="P7:Q7"/>
    <mergeCell ref="R7:S7"/>
    <mergeCell ref="F8:H8"/>
    <mergeCell ref="I8:K8"/>
    <mergeCell ref="L8:M8"/>
    <mergeCell ref="N8:O8"/>
    <mergeCell ref="P8:Q8"/>
    <mergeCell ref="R8:S8"/>
    <mergeCell ref="A9:C9"/>
    <mergeCell ref="F9:H9"/>
    <mergeCell ref="I9:K9"/>
    <mergeCell ref="L9:M9"/>
    <mergeCell ref="N9:O9"/>
    <mergeCell ref="P9:Q9"/>
    <mergeCell ref="R9:S9"/>
    <mergeCell ref="A10:C10"/>
    <mergeCell ref="F10:H10"/>
    <mergeCell ref="I10:K10"/>
    <mergeCell ref="L10:M10"/>
    <mergeCell ref="N10:O10"/>
    <mergeCell ref="P10:Q10"/>
    <mergeCell ref="R10:S10"/>
    <mergeCell ref="A11:C11"/>
    <mergeCell ref="F11:H11"/>
    <mergeCell ref="I11:K11"/>
    <mergeCell ref="L11:M11"/>
    <mergeCell ref="N11:O11"/>
    <mergeCell ref="P11:Q11"/>
    <mergeCell ref="R11:S11"/>
    <mergeCell ref="A12:C12"/>
    <mergeCell ref="F12:H12"/>
    <mergeCell ref="I12:K12"/>
    <mergeCell ref="L12:M12"/>
    <mergeCell ref="N12:O12"/>
    <mergeCell ref="P12:Q12"/>
    <mergeCell ref="R12:S12"/>
    <mergeCell ref="A13:C13"/>
    <mergeCell ref="F13:H13"/>
    <mergeCell ref="I13:K13"/>
    <mergeCell ref="L13:M13"/>
    <mergeCell ref="N13:O13"/>
    <mergeCell ref="P13:Q13"/>
    <mergeCell ref="R13:S13"/>
    <mergeCell ref="A14:C14"/>
    <mergeCell ref="F14:H14"/>
    <mergeCell ref="I14:K14"/>
    <mergeCell ref="L14:M14"/>
    <mergeCell ref="N14:O14"/>
    <mergeCell ref="P14:Q14"/>
    <mergeCell ref="R14:S14"/>
    <mergeCell ref="A15:C15"/>
    <mergeCell ref="F15:H15"/>
    <mergeCell ref="I15:K15"/>
    <mergeCell ref="L15:M15"/>
    <mergeCell ref="N15:O15"/>
    <mergeCell ref="P15:Q15"/>
    <mergeCell ref="R15:S15"/>
    <mergeCell ref="A16:C16"/>
    <mergeCell ref="F16:H16"/>
    <mergeCell ref="I16:K16"/>
    <mergeCell ref="L16:M16"/>
    <mergeCell ref="N16:O16"/>
    <mergeCell ref="P16:Q16"/>
    <mergeCell ref="R16:S16"/>
    <mergeCell ref="A17:D17"/>
    <mergeCell ref="F17:H17"/>
    <mergeCell ref="I17:K17"/>
    <mergeCell ref="N17:O17"/>
    <mergeCell ref="A18:D18"/>
    <mergeCell ref="E18:G18"/>
    <mergeCell ref="H18:J18"/>
    <mergeCell ref="K18:N18"/>
    <mergeCell ref="P18:Q18"/>
    <mergeCell ref="A19:D19"/>
    <mergeCell ref="E19:F19"/>
    <mergeCell ref="G19:I19"/>
    <mergeCell ref="J19:O19"/>
    <mergeCell ref="P19:Q19"/>
    <mergeCell ref="A20:D20"/>
    <mergeCell ref="F20:G20"/>
    <mergeCell ref="H20:I20"/>
    <mergeCell ref="J20:K20"/>
    <mergeCell ref="N20:O20"/>
    <mergeCell ref="A7:A8"/>
    <mergeCell ref="B7:B8"/>
    <mergeCell ref="C7:C8"/>
    <mergeCell ref="D4:D6"/>
    <mergeCell ref="E4:E6"/>
    <mergeCell ref="L4:M6"/>
    <mergeCell ref="N4:O6"/>
    <mergeCell ref="P4:Q6"/>
    <mergeCell ref="R4:S6"/>
    <mergeCell ref="A4:C6"/>
    <mergeCell ref="F3:K6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17"/>
  <sheetViews>
    <sheetView workbookViewId="0" topLeftCell="A1">
      <selection activeCell="Y10" sqref="Y10"/>
    </sheetView>
  </sheetViews>
  <sheetFormatPr defaultColWidth="9.140625" defaultRowHeight="12.75"/>
  <cols>
    <col min="1" max="3" width="3.140625" style="0" customWidth="1"/>
    <col min="4" max="4" width="11.00390625" style="0" customWidth="1"/>
    <col min="5" max="37" width="3.28125" style="0" customWidth="1"/>
    <col min="38" max="38" width="3.00390625" style="0" customWidth="1"/>
    <col min="39" max="42" width="5.00390625" style="0" customWidth="1"/>
    <col min="43" max="43" width="3.00390625" style="0" customWidth="1"/>
    <col min="44" max="44" width="2.8515625" style="0" customWidth="1"/>
    <col min="45" max="45" width="3.00390625" style="0" customWidth="1"/>
    <col min="46" max="46" width="3.7109375" style="0" customWidth="1"/>
    <col min="47" max="47" width="4.00390625" style="0" customWidth="1"/>
    <col min="48" max="48" width="3.8515625" style="0" customWidth="1"/>
    <col min="49" max="49" width="3.421875" style="0" customWidth="1"/>
    <col min="50" max="50" width="3.140625" style="0" customWidth="1"/>
    <col min="51" max="51" width="3.421875" style="0" customWidth="1"/>
    <col min="52" max="52" width="4.57421875" style="0" customWidth="1"/>
    <col min="53" max="53" width="2.8515625" style="0" customWidth="1"/>
    <col min="54" max="54" width="3.7109375" style="0" customWidth="1"/>
    <col min="55" max="104" width="3.28125" style="0" customWidth="1"/>
  </cols>
  <sheetData>
    <row r="1" spans="1:103" ht="51" customHeight="1">
      <c r="A1" s="1" t="s">
        <v>337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14.25" customHeight="1">
      <c r="A2" s="2" t="s">
        <v>338</v>
      </c>
      <c r="AZ2" s="20"/>
      <c r="CY2" s="21"/>
    </row>
    <row r="3" spans="1:103" ht="15" customHeight="1">
      <c r="A3" s="3" t="s">
        <v>5</v>
      </c>
      <c r="B3" s="4" t="s">
        <v>3</v>
      </c>
      <c r="C3" s="4" t="s">
        <v>3</v>
      </c>
      <c r="D3" s="4" t="s">
        <v>3</v>
      </c>
      <c r="E3" s="4" t="s">
        <v>176</v>
      </c>
      <c r="F3" s="5" t="s">
        <v>204</v>
      </c>
      <c r="G3" s="5" t="s">
        <v>3</v>
      </c>
      <c r="H3" s="5" t="s">
        <v>3</v>
      </c>
      <c r="I3" s="5" t="s">
        <v>3</v>
      </c>
      <c r="J3" s="5" t="s">
        <v>3</v>
      </c>
      <c r="K3" s="5" t="s">
        <v>3</v>
      </c>
      <c r="L3" s="5" t="s">
        <v>3</v>
      </c>
      <c r="M3" s="5" t="s">
        <v>3</v>
      </c>
      <c r="N3" s="5" t="s">
        <v>3</v>
      </c>
      <c r="O3" s="5" t="s">
        <v>205</v>
      </c>
      <c r="P3" s="5" t="s">
        <v>3</v>
      </c>
      <c r="Q3" s="5" t="s">
        <v>3</v>
      </c>
      <c r="R3" s="5" t="s">
        <v>3</v>
      </c>
      <c r="S3" s="5" t="s">
        <v>3</v>
      </c>
      <c r="T3" s="5" t="s">
        <v>3</v>
      </c>
      <c r="U3" s="5" t="s">
        <v>3</v>
      </c>
      <c r="V3" s="5" t="s">
        <v>3</v>
      </c>
      <c r="W3" s="5" t="s">
        <v>3</v>
      </c>
      <c r="X3" s="5" t="s">
        <v>3</v>
      </c>
      <c r="Y3" s="5" t="s">
        <v>3</v>
      </c>
      <c r="Z3" s="5" t="s">
        <v>3</v>
      </c>
      <c r="AA3" s="5" t="s">
        <v>3</v>
      </c>
      <c r="AB3" s="5" t="s">
        <v>3</v>
      </c>
      <c r="AC3" s="5" t="s">
        <v>3</v>
      </c>
      <c r="AD3" s="5" t="s">
        <v>3</v>
      </c>
      <c r="AE3" s="5" t="s">
        <v>3</v>
      </c>
      <c r="AF3" s="5" t="s">
        <v>3</v>
      </c>
      <c r="AG3" s="5" t="s">
        <v>3</v>
      </c>
      <c r="AH3" s="5" t="s">
        <v>3</v>
      </c>
      <c r="AI3" s="5" t="s">
        <v>3</v>
      </c>
      <c r="AJ3" s="5" t="s">
        <v>3</v>
      </c>
      <c r="AK3" s="5" t="s">
        <v>3</v>
      </c>
      <c r="AL3" s="5" t="s">
        <v>3</v>
      </c>
      <c r="AM3" s="5" t="s">
        <v>3</v>
      </c>
      <c r="AN3" s="5" t="s">
        <v>3</v>
      </c>
      <c r="AO3" s="5" t="s">
        <v>3</v>
      </c>
      <c r="AP3" s="5" t="s">
        <v>3</v>
      </c>
      <c r="AQ3" s="5" t="s">
        <v>206</v>
      </c>
      <c r="AR3" s="5" t="s">
        <v>3</v>
      </c>
      <c r="AS3" s="5" t="s">
        <v>3</v>
      </c>
      <c r="AT3" s="5" t="s">
        <v>3</v>
      </c>
      <c r="AU3" s="5" t="s">
        <v>3</v>
      </c>
      <c r="AV3" s="5" t="s">
        <v>3</v>
      </c>
      <c r="AW3" s="5" t="s">
        <v>3</v>
      </c>
      <c r="AX3" s="5" t="s">
        <v>3</v>
      </c>
      <c r="AY3" s="5" t="s">
        <v>3</v>
      </c>
      <c r="AZ3" s="5" t="s">
        <v>3</v>
      </c>
      <c r="BA3" s="5" t="s">
        <v>3</v>
      </c>
      <c r="BB3" s="5" t="s">
        <v>3</v>
      </c>
      <c r="BC3" s="5" t="s">
        <v>3</v>
      </c>
      <c r="BD3" s="5" t="s">
        <v>3</v>
      </c>
      <c r="BE3" s="5" t="s">
        <v>3</v>
      </c>
      <c r="BF3" s="5" t="s">
        <v>207</v>
      </c>
      <c r="BG3" s="5" t="s">
        <v>3</v>
      </c>
      <c r="BH3" s="5" t="s">
        <v>3</v>
      </c>
      <c r="BI3" s="5" t="s">
        <v>3</v>
      </c>
      <c r="BJ3" s="5" t="s">
        <v>3</v>
      </c>
      <c r="BK3" s="5" t="s">
        <v>3</v>
      </c>
      <c r="BL3" s="5" t="s">
        <v>3</v>
      </c>
      <c r="BM3" s="5" t="s">
        <v>3</v>
      </c>
      <c r="BN3" s="5" t="s">
        <v>3</v>
      </c>
      <c r="BO3" s="5" t="s">
        <v>3</v>
      </c>
      <c r="BP3" s="5" t="s">
        <v>3</v>
      </c>
      <c r="BQ3" s="5" t="s">
        <v>208</v>
      </c>
      <c r="BR3" s="5" t="s">
        <v>3</v>
      </c>
      <c r="BS3" s="5" t="s">
        <v>3</v>
      </c>
      <c r="BT3" s="5" t="s">
        <v>3</v>
      </c>
      <c r="BU3" s="5" t="s">
        <v>3</v>
      </c>
      <c r="BV3" s="5" t="s">
        <v>3</v>
      </c>
      <c r="BW3" s="5" t="s">
        <v>3</v>
      </c>
      <c r="BX3" s="5" t="s">
        <v>3</v>
      </c>
      <c r="BY3" s="5" t="s">
        <v>3</v>
      </c>
      <c r="BZ3" s="5" t="s">
        <v>3</v>
      </c>
      <c r="CA3" s="5" t="s">
        <v>3</v>
      </c>
      <c r="CB3" s="5" t="s">
        <v>3</v>
      </c>
      <c r="CC3" s="5" t="s">
        <v>3</v>
      </c>
      <c r="CD3" s="5" t="s">
        <v>3</v>
      </c>
      <c r="CE3" s="5" t="s">
        <v>3</v>
      </c>
      <c r="CF3" s="5" t="s">
        <v>209</v>
      </c>
      <c r="CG3" s="5" t="s">
        <v>3</v>
      </c>
      <c r="CH3" s="5" t="s">
        <v>3</v>
      </c>
      <c r="CI3" s="5" t="s">
        <v>3</v>
      </c>
      <c r="CJ3" s="5" t="s">
        <v>3</v>
      </c>
      <c r="CK3" s="5" t="s">
        <v>210</v>
      </c>
      <c r="CL3" s="5" t="s">
        <v>3</v>
      </c>
      <c r="CM3" s="5" t="s">
        <v>3</v>
      </c>
      <c r="CN3" s="5" t="s">
        <v>3</v>
      </c>
      <c r="CO3" s="5" t="s">
        <v>3</v>
      </c>
      <c r="CP3" s="5" t="s">
        <v>3</v>
      </c>
      <c r="CQ3" s="5" t="s">
        <v>3</v>
      </c>
      <c r="CR3" s="5" t="s">
        <v>211</v>
      </c>
      <c r="CS3" s="5" t="s">
        <v>3</v>
      </c>
      <c r="CT3" s="5" t="s">
        <v>3</v>
      </c>
      <c r="CU3" s="5" t="s">
        <v>212</v>
      </c>
      <c r="CV3" s="5" t="s">
        <v>3</v>
      </c>
      <c r="CW3" s="5" t="s">
        <v>3</v>
      </c>
      <c r="CX3" s="5" t="s">
        <v>3</v>
      </c>
      <c r="CY3" s="22" t="s">
        <v>213</v>
      </c>
    </row>
    <row r="4" spans="1:103" ht="15" customHeight="1">
      <c r="A4" s="6" t="s">
        <v>168</v>
      </c>
      <c r="B4" s="7" t="s">
        <v>3</v>
      </c>
      <c r="C4" s="7" t="s">
        <v>3</v>
      </c>
      <c r="D4" s="7" t="s">
        <v>169</v>
      </c>
      <c r="E4" s="7" t="s">
        <v>3</v>
      </c>
      <c r="F4" s="7" t="s">
        <v>139</v>
      </c>
      <c r="G4" s="7" t="s">
        <v>214</v>
      </c>
      <c r="H4" s="7" t="s">
        <v>215</v>
      </c>
      <c r="I4" s="7" t="s">
        <v>339</v>
      </c>
      <c r="J4" s="7" t="s">
        <v>340</v>
      </c>
      <c r="K4" s="7" t="s">
        <v>341</v>
      </c>
      <c r="L4" s="7" t="s">
        <v>342</v>
      </c>
      <c r="M4" s="7" t="s">
        <v>343</v>
      </c>
      <c r="N4" s="7" t="s">
        <v>344</v>
      </c>
      <c r="O4" s="7" t="s">
        <v>139</v>
      </c>
      <c r="P4" s="7" t="s">
        <v>227</v>
      </c>
      <c r="Q4" s="7" t="s">
        <v>228</v>
      </c>
      <c r="R4" s="7" t="s">
        <v>229</v>
      </c>
      <c r="S4" s="7" t="s">
        <v>345</v>
      </c>
      <c r="T4" s="7" t="s">
        <v>231</v>
      </c>
      <c r="U4" s="7" t="s">
        <v>232</v>
      </c>
      <c r="V4" s="7" t="s">
        <v>233</v>
      </c>
      <c r="W4" s="7" t="s">
        <v>234</v>
      </c>
      <c r="X4" s="7" t="s">
        <v>235</v>
      </c>
      <c r="Y4" s="7" t="s">
        <v>236</v>
      </c>
      <c r="Z4" s="7" t="s">
        <v>237</v>
      </c>
      <c r="AA4" s="7" t="s">
        <v>238</v>
      </c>
      <c r="AB4" s="7" t="s">
        <v>239</v>
      </c>
      <c r="AC4" s="7" t="s">
        <v>240</v>
      </c>
      <c r="AD4" s="7" t="s">
        <v>241</v>
      </c>
      <c r="AE4" s="7" t="s">
        <v>242</v>
      </c>
      <c r="AF4" s="7" t="s">
        <v>346</v>
      </c>
      <c r="AG4" s="7" t="s">
        <v>347</v>
      </c>
      <c r="AH4" s="7" t="s">
        <v>245</v>
      </c>
      <c r="AI4" s="7" t="s">
        <v>246</v>
      </c>
      <c r="AJ4" s="7" t="s">
        <v>348</v>
      </c>
      <c r="AK4" s="7" t="s">
        <v>349</v>
      </c>
      <c r="AL4" s="7" t="s">
        <v>249</v>
      </c>
      <c r="AM4" s="7" t="s">
        <v>250</v>
      </c>
      <c r="AN4" s="7" t="s">
        <v>251</v>
      </c>
      <c r="AO4" s="7" t="s">
        <v>252</v>
      </c>
      <c r="AP4" s="7" t="s">
        <v>253</v>
      </c>
      <c r="AQ4" s="7" t="s">
        <v>139</v>
      </c>
      <c r="AR4" s="7" t="s">
        <v>254</v>
      </c>
      <c r="AS4" s="7" t="s">
        <v>255</v>
      </c>
      <c r="AT4" s="7" t="s">
        <v>256</v>
      </c>
      <c r="AU4" s="7" t="s">
        <v>257</v>
      </c>
      <c r="AV4" s="7" t="s">
        <v>258</v>
      </c>
      <c r="AW4" s="7" t="s">
        <v>259</v>
      </c>
      <c r="AX4" s="7" t="s">
        <v>260</v>
      </c>
      <c r="AY4" s="7" t="s">
        <v>261</v>
      </c>
      <c r="AZ4" s="7" t="s">
        <v>262</v>
      </c>
      <c r="BA4" s="7" t="s">
        <v>263</v>
      </c>
      <c r="BB4" s="7" t="s">
        <v>226</v>
      </c>
      <c r="BC4" s="7" t="s">
        <v>264</v>
      </c>
      <c r="BD4" s="7" t="s">
        <v>265</v>
      </c>
      <c r="BE4" s="7" t="s">
        <v>266</v>
      </c>
      <c r="BF4" s="7" t="s">
        <v>139</v>
      </c>
      <c r="BG4" s="7" t="s">
        <v>267</v>
      </c>
      <c r="BH4" s="7" t="s">
        <v>268</v>
      </c>
      <c r="BI4" s="7" t="s">
        <v>269</v>
      </c>
      <c r="BJ4" s="7" t="s">
        <v>270</v>
      </c>
      <c r="BK4" s="7" t="s">
        <v>271</v>
      </c>
      <c r="BL4" s="7" t="s">
        <v>272</v>
      </c>
      <c r="BM4" s="7" t="s">
        <v>273</v>
      </c>
      <c r="BN4" s="7" t="s">
        <v>274</v>
      </c>
      <c r="BO4" s="7" t="s">
        <v>275</v>
      </c>
      <c r="BP4" s="7" t="s">
        <v>276</v>
      </c>
      <c r="BQ4" s="7" t="s">
        <v>139</v>
      </c>
      <c r="BR4" s="7" t="s">
        <v>267</v>
      </c>
      <c r="BS4" s="7" t="s">
        <v>268</v>
      </c>
      <c r="BT4" s="7" t="s">
        <v>269</v>
      </c>
      <c r="BU4" s="7" t="s">
        <v>270</v>
      </c>
      <c r="BV4" s="7" t="s">
        <v>271</v>
      </c>
      <c r="BW4" s="7" t="s">
        <v>272</v>
      </c>
      <c r="BX4" s="7" t="s">
        <v>273</v>
      </c>
      <c r="BY4" s="7" t="s">
        <v>277</v>
      </c>
      <c r="BZ4" s="7" t="s">
        <v>278</v>
      </c>
      <c r="CA4" s="7" t="s">
        <v>279</v>
      </c>
      <c r="CB4" s="7" t="s">
        <v>280</v>
      </c>
      <c r="CC4" s="7" t="s">
        <v>274</v>
      </c>
      <c r="CD4" s="7" t="s">
        <v>275</v>
      </c>
      <c r="CE4" s="7" t="s">
        <v>208</v>
      </c>
      <c r="CF4" s="7" t="s">
        <v>139</v>
      </c>
      <c r="CG4" s="7" t="s">
        <v>281</v>
      </c>
      <c r="CH4" s="7" t="s">
        <v>282</v>
      </c>
      <c r="CI4" s="7" t="s">
        <v>283</v>
      </c>
      <c r="CJ4" s="7" t="s">
        <v>284</v>
      </c>
      <c r="CK4" s="7" t="s">
        <v>139</v>
      </c>
      <c r="CL4" s="7" t="s">
        <v>285</v>
      </c>
      <c r="CM4" s="7" t="s">
        <v>286</v>
      </c>
      <c r="CN4" s="7" t="s">
        <v>287</v>
      </c>
      <c r="CO4" s="7" t="s">
        <v>288</v>
      </c>
      <c r="CP4" s="7" t="s">
        <v>289</v>
      </c>
      <c r="CQ4" s="7" t="s">
        <v>290</v>
      </c>
      <c r="CR4" s="7" t="s">
        <v>139</v>
      </c>
      <c r="CS4" s="7" t="s">
        <v>291</v>
      </c>
      <c r="CT4" s="7" t="s">
        <v>292</v>
      </c>
      <c r="CU4" s="7" t="s">
        <v>139</v>
      </c>
      <c r="CV4" s="7" t="s">
        <v>293</v>
      </c>
      <c r="CW4" s="7" t="s">
        <v>294</v>
      </c>
      <c r="CX4" s="7" t="s">
        <v>295</v>
      </c>
      <c r="CY4" s="23" t="s">
        <v>3</v>
      </c>
    </row>
    <row r="5" spans="1:103" ht="15" customHeight="1">
      <c r="A5" s="6" t="s">
        <v>3</v>
      </c>
      <c r="B5" s="7" t="s">
        <v>3</v>
      </c>
      <c r="C5" s="7" t="s">
        <v>3</v>
      </c>
      <c r="D5" s="7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 t="s">
        <v>3</v>
      </c>
      <c r="N5" s="7" t="s">
        <v>3</v>
      </c>
      <c r="O5" s="7" t="s">
        <v>3</v>
      </c>
      <c r="P5" s="7" t="s">
        <v>3</v>
      </c>
      <c r="Q5" s="7" t="s">
        <v>3</v>
      </c>
      <c r="R5" s="7" t="s">
        <v>3</v>
      </c>
      <c r="S5" s="7" t="s">
        <v>3</v>
      </c>
      <c r="T5" s="7" t="s">
        <v>3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3</v>
      </c>
      <c r="AB5" s="7" t="s">
        <v>3</v>
      </c>
      <c r="AC5" s="7" t="s">
        <v>3</v>
      </c>
      <c r="AD5" s="7" t="s">
        <v>3</v>
      </c>
      <c r="AE5" s="7" t="s">
        <v>3</v>
      </c>
      <c r="AF5" s="7" t="s">
        <v>3</v>
      </c>
      <c r="AG5" s="7" t="s">
        <v>3</v>
      </c>
      <c r="AH5" s="7" t="s">
        <v>3</v>
      </c>
      <c r="AI5" s="7" t="s">
        <v>3</v>
      </c>
      <c r="AJ5" s="7" t="s">
        <v>3</v>
      </c>
      <c r="AK5" s="7" t="s">
        <v>3</v>
      </c>
      <c r="AL5" s="7" t="s">
        <v>3</v>
      </c>
      <c r="AM5" s="7" t="s">
        <v>3</v>
      </c>
      <c r="AN5" s="7" t="s">
        <v>3</v>
      </c>
      <c r="AO5" s="7" t="s">
        <v>3</v>
      </c>
      <c r="AP5" s="7" t="s">
        <v>3</v>
      </c>
      <c r="AQ5" s="7" t="s">
        <v>3</v>
      </c>
      <c r="AR5" s="7" t="s">
        <v>3</v>
      </c>
      <c r="AS5" s="7" t="s">
        <v>3</v>
      </c>
      <c r="AT5" s="7" t="s">
        <v>3</v>
      </c>
      <c r="AU5" s="7" t="s">
        <v>3</v>
      </c>
      <c r="AV5" s="7" t="s">
        <v>3</v>
      </c>
      <c r="AW5" s="7" t="s">
        <v>3</v>
      </c>
      <c r="AX5" s="7" t="s">
        <v>3</v>
      </c>
      <c r="AY5" s="7" t="s">
        <v>3</v>
      </c>
      <c r="AZ5" s="7" t="s">
        <v>3</v>
      </c>
      <c r="BA5" s="7" t="s">
        <v>3</v>
      </c>
      <c r="BB5" s="7" t="s">
        <v>3</v>
      </c>
      <c r="BC5" s="7" t="s">
        <v>3</v>
      </c>
      <c r="BD5" s="7" t="s">
        <v>3</v>
      </c>
      <c r="BE5" s="7" t="s">
        <v>3</v>
      </c>
      <c r="BF5" s="7" t="s">
        <v>3</v>
      </c>
      <c r="BG5" s="7" t="s">
        <v>3</v>
      </c>
      <c r="BH5" s="7" t="s">
        <v>3</v>
      </c>
      <c r="BI5" s="7" t="s">
        <v>3</v>
      </c>
      <c r="BJ5" s="7" t="s">
        <v>3</v>
      </c>
      <c r="BK5" s="7" t="s">
        <v>3</v>
      </c>
      <c r="BL5" s="7" t="s">
        <v>3</v>
      </c>
      <c r="BM5" s="7" t="s">
        <v>3</v>
      </c>
      <c r="BN5" s="7" t="s">
        <v>3</v>
      </c>
      <c r="BO5" s="7" t="s">
        <v>3</v>
      </c>
      <c r="BP5" s="7" t="s">
        <v>3</v>
      </c>
      <c r="BQ5" s="7" t="s">
        <v>3</v>
      </c>
      <c r="BR5" s="7" t="s">
        <v>3</v>
      </c>
      <c r="BS5" s="7" t="s">
        <v>3</v>
      </c>
      <c r="BT5" s="7" t="s">
        <v>3</v>
      </c>
      <c r="BU5" s="7" t="s">
        <v>3</v>
      </c>
      <c r="BV5" s="7" t="s">
        <v>3</v>
      </c>
      <c r="BW5" s="7" t="s">
        <v>3</v>
      </c>
      <c r="BX5" s="7" t="s">
        <v>3</v>
      </c>
      <c r="BY5" s="7" t="s">
        <v>3</v>
      </c>
      <c r="BZ5" s="7" t="s">
        <v>3</v>
      </c>
      <c r="CA5" s="7" t="s">
        <v>3</v>
      </c>
      <c r="CB5" s="7" t="s">
        <v>3</v>
      </c>
      <c r="CC5" s="7" t="s">
        <v>3</v>
      </c>
      <c r="CD5" s="7" t="s">
        <v>3</v>
      </c>
      <c r="CE5" s="7" t="s">
        <v>3</v>
      </c>
      <c r="CF5" s="7" t="s">
        <v>3</v>
      </c>
      <c r="CG5" s="7" t="s">
        <v>3</v>
      </c>
      <c r="CH5" s="7" t="s">
        <v>3</v>
      </c>
      <c r="CI5" s="7" t="s">
        <v>3</v>
      </c>
      <c r="CJ5" s="7" t="s">
        <v>3</v>
      </c>
      <c r="CK5" s="7" t="s">
        <v>3</v>
      </c>
      <c r="CL5" s="7" t="s">
        <v>3</v>
      </c>
      <c r="CM5" s="7" t="s">
        <v>3</v>
      </c>
      <c r="CN5" s="7" t="s">
        <v>3</v>
      </c>
      <c r="CO5" s="7" t="s">
        <v>3</v>
      </c>
      <c r="CP5" s="7" t="s">
        <v>3</v>
      </c>
      <c r="CQ5" s="7" t="s">
        <v>3</v>
      </c>
      <c r="CR5" s="7" t="s">
        <v>3</v>
      </c>
      <c r="CS5" s="7" t="s">
        <v>3</v>
      </c>
      <c r="CT5" s="7" t="s">
        <v>3</v>
      </c>
      <c r="CU5" s="7" t="s">
        <v>3</v>
      </c>
      <c r="CV5" s="7" t="s">
        <v>3</v>
      </c>
      <c r="CW5" s="7" t="s">
        <v>3</v>
      </c>
      <c r="CX5" s="7" t="s">
        <v>3</v>
      </c>
      <c r="CY5" s="23" t="s">
        <v>3</v>
      </c>
    </row>
    <row r="6" spans="1:103" ht="167.25" customHeight="1">
      <c r="A6" s="6" t="s">
        <v>3</v>
      </c>
      <c r="B6" s="7" t="s">
        <v>3</v>
      </c>
      <c r="C6" s="7" t="s">
        <v>3</v>
      </c>
      <c r="D6" s="7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7" t="s">
        <v>3</v>
      </c>
      <c r="P6" s="7" t="s">
        <v>3</v>
      </c>
      <c r="Q6" s="7" t="s">
        <v>3</v>
      </c>
      <c r="R6" s="7" t="s">
        <v>3</v>
      </c>
      <c r="S6" s="7" t="s">
        <v>3</v>
      </c>
      <c r="T6" s="7" t="s">
        <v>3</v>
      </c>
      <c r="U6" s="7" t="s">
        <v>3</v>
      </c>
      <c r="V6" s="7" t="s">
        <v>3</v>
      </c>
      <c r="W6" s="7" t="s">
        <v>3</v>
      </c>
      <c r="X6" s="7" t="s">
        <v>3</v>
      </c>
      <c r="Y6" s="7" t="s">
        <v>3</v>
      </c>
      <c r="Z6" s="7" t="s">
        <v>3</v>
      </c>
      <c r="AA6" s="7" t="s">
        <v>3</v>
      </c>
      <c r="AB6" s="7" t="s">
        <v>3</v>
      </c>
      <c r="AC6" s="7" t="s">
        <v>3</v>
      </c>
      <c r="AD6" s="7" t="s">
        <v>3</v>
      </c>
      <c r="AE6" s="7" t="s">
        <v>3</v>
      </c>
      <c r="AF6" s="7" t="s">
        <v>3</v>
      </c>
      <c r="AG6" s="7" t="s">
        <v>3</v>
      </c>
      <c r="AH6" s="7" t="s">
        <v>3</v>
      </c>
      <c r="AI6" s="7" t="s">
        <v>3</v>
      </c>
      <c r="AJ6" s="7" t="s">
        <v>3</v>
      </c>
      <c r="AK6" s="7" t="s">
        <v>3</v>
      </c>
      <c r="AL6" s="7" t="s">
        <v>3</v>
      </c>
      <c r="AM6" s="7" t="s">
        <v>3</v>
      </c>
      <c r="AN6" s="7" t="s">
        <v>3</v>
      </c>
      <c r="AO6" s="7" t="s">
        <v>3</v>
      </c>
      <c r="AP6" s="7" t="s">
        <v>3</v>
      </c>
      <c r="AQ6" s="7" t="s">
        <v>3</v>
      </c>
      <c r="AR6" s="7" t="s">
        <v>3</v>
      </c>
      <c r="AS6" s="7" t="s">
        <v>3</v>
      </c>
      <c r="AT6" s="7" t="s">
        <v>3</v>
      </c>
      <c r="AU6" s="7" t="s">
        <v>3</v>
      </c>
      <c r="AV6" s="7" t="s">
        <v>3</v>
      </c>
      <c r="AW6" s="7" t="s">
        <v>3</v>
      </c>
      <c r="AX6" s="7" t="s">
        <v>3</v>
      </c>
      <c r="AY6" s="7" t="s">
        <v>3</v>
      </c>
      <c r="AZ6" s="7" t="s">
        <v>3</v>
      </c>
      <c r="BA6" s="7" t="s">
        <v>3</v>
      </c>
      <c r="BB6" s="7" t="s">
        <v>3</v>
      </c>
      <c r="BC6" s="7" t="s">
        <v>3</v>
      </c>
      <c r="BD6" s="7" t="s">
        <v>3</v>
      </c>
      <c r="BE6" s="7" t="s">
        <v>3</v>
      </c>
      <c r="BF6" s="7" t="s">
        <v>3</v>
      </c>
      <c r="BG6" s="7" t="s">
        <v>3</v>
      </c>
      <c r="BH6" s="7" t="s">
        <v>3</v>
      </c>
      <c r="BI6" s="7" t="s">
        <v>3</v>
      </c>
      <c r="BJ6" s="7" t="s">
        <v>3</v>
      </c>
      <c r="BK6" s="7" t="s">
        <v>3</v>
      </c>
      <c r="BL6" s="7" t="s">
        <v>3</v>
      </c>
      <c r="BM6" s="7" t="s">
        <v>3</v>
      </c>
      <c r="BN6" s="7" t="s">
        <v>3</v>
      </c>
      <c r="BO6" s="7" t="s">
        <v>3</v>
      </c>
      <c r="BP6" s="7" t="s">
        <v>3</v>
      </c>
      <c r="BQ6" s="7" t="s">
        <v>3</v>
      </c>
      <c r="BR6" s="7" t="s">
        <v>3</v>
      </c>
      <c r="BS6" s="7" t="s">
        <v>3</v>
      </c>
      <c r="BT6" s="7" t="s">
        <v>3</v>
      </c>
      <c r="BU6" s="7" t="s">
        <v>3</v>
      </c>
      <c r="BV6" s="7" t="s">
        <v>3</v>
      </c>
      <c r="BW6" s="7" t="s">
        <v>3</v>
      </c>
      <c r="BX6" s="7" t="s">
        <v>3</v>
      </c>
      <c r="BY6" s="7" t="s">
        <v>3</v>
      </c>
      <c r="BZ6" s="7" t="s">
        <v>3</v>
      </c>
      <c r="CA6" s="7" t="s">
        <v>3</v>
      </c>
      <c r="CB6" s="7" t="s">
        <v>3</v>
      </c>
      <c r="CC6" s="7" t="s">
        <v>3</v>
      </c>
      <c r="CD6" s="7" t="s">
        <v>3</v>
      </c>
      <c r="CE6" s="7" t="s">
        <v>3</v>
      </c>
      <c r="CF6" s="7" t="s">
        <v>3</v>
      </c>
      <c r="CG6" s="7" t="s">
        <v>3</v>
      </c>
      <c r="CH6" s="7" t="s">
        <v>3</v>
      </c>
      <c r="CI6" s="7" t="s">
        <v>3</v>
      </c>
      <c r="CJ6" s="7" t="s">
        <v>3</v>
      </c>
      <c r="CK6" s="7" t="s">
        <v>3</v>
      </c>
      <c r="CL6" s="7" t="s">
        <v>3</v>
      </c>
      <c r="CM6" s="7" t="s">
        <v>3</v>
      </c>
      <c r="CN6" s="7" t="s">
        <v>3</v>
      </c>
      <c r="CO6" s="7" t="s">
        <v>3</v>
      </c>
      <c r="CP6" s="7" t="s">
        <v>3</v>
      </c>
      <c r="CQ6" s="7" t="s">
        <v>3</v>
      </c>
      <c r="CR6" s="7" t="s">
        <v>3</v>
      </c>
      <c r="CS6" s="7" t="s">
        <v>3</v>
      </c>
      <c r="CT6" s="7" t="s">
        <v>3</v>
      </c>
      <c r="CU6" s="7" t="s">
        <v>3</v>
      </c>
      <c r="CV6" s="7" t="s">
        <v>3</v>
      </c>
      <c r="CW6" s="7" t="s">
        <v>3</v>
      </c>
      <c r="CX6" s="7" t="s">
        <v>3</v>
      </c>
      <c r="CY6" s="23" t="s">
        <v>3</v>
      </c>
    </row>
    <row r="7" spans="1:103" ht="15" customHeight="1">
      <c r="A7" s="6" t="s">
        <v>173</v>
      </c>
      <c r="B7" s="7" t="s">
        <v>174</v>
      </c>
      <c r="C7" s="7" t="s">
        <v>175</v>
      </c>
      <c r="D7" s="7" t="s">
        <v>10</v>
      </c>
      <c r="E7" s="7" t="s">
        <v>11</v>
      </c>
      <c r="F7" s="7" t="s">
        <v>20</v>
      </c>
      <c r="G7" s="7" t="s">
        <v>12</v>
      </c>
      <c r="H7" s="7" t="s">
        <v>31</v>
      </c>
      <c r="I7" s="7" t="s">
        <v>13</v>
      </c>
      <c r="J7" s="7" t="s">
        <v>42</v>
      </c>
      <c r="K7" s="7" t="s">
        <v>48</v>
      </c>
      <c r="L7" s="7" t="s">
        <v>53</v>
      </c>
      <c r="M7" s="7" t="s">
        <v>58</v>
      </c>
      <c r="N7" s="7" t="s">
        <v>63</v>
      </c>
      <c r="O7" s="7" t="s">
        <v>67</v>
      </c>
      <c r="P7" s="7" t="s">
        <v>72</v>
      </c>
      <c r="Q7" s="7" t="s">
        <v>77</v>
      </c>
      <c r="R7" s="7" t="s">
        <v>82</v>
      </c>
      <c r="S7" s="7" t="s">
        <v>87</v>
      </c>
      <c r="T7" s="7" t="s">
        <v>92</v>
      </c>
      <c r="U7" s="7" t="s">
        <v>97</v>
      </c>
      <c r="V7" s="7" t="s">
        <v>102</v>
      </c>
      <c r="W7" s="7" t="s">
        <v>107</v>
      </c>
      <c r="X7" s="7" t="s">
        <v>112</v>
      </c>
      <c r="Y7" s="7" t="s">
        <v>117</v>
      </c>
      <c r="Z7" s="7" t="s">
        <v>122</v>
      </c>
      <c r="AA7" s="7" t="s">
        <v>127</v>
      </c>
      <c r="AB7" s="7" t="s">
        <v>131</v>
      </c>
      <c r="AC7" s="7" t="s">
        <v>296</v>
      </c>
      <c r="AD7" s="7" t="s">
        <v>297</v>
      </c>
      <c r="AE7" s="7" t="s">
        <v>298</v>
      </c>
      <c r="AF7" s="7" t="s">
        <v>299</v>
      </c>
      <c r="AG7" s="7" t="s">
        <v>300</v>
      </c>
      <c r="AH7" s="7" t="s">
        <v>301</v>
      </c>
      <c r="AI7" s="7" t="s">
        <v>144</v>
      </c>
      <c r="AJ7" s="7" t="s">
        <v>146</v>
      </c>
      <c r="AK7" s="7" t="s">
        <v>147</v>
      </c>
      <c r="AL7" s="7" t="s">
        <v>148</v>
      </c>
      <c r="AM7" s="7" t="s">
        <v>149</v>
      </c>
      <c r="AN7" s="7" t="s">
        <v>150</v>
      </c>
      <c r="AO7" s="7" t="s">
        <v>16</v>
      </c>
      <c r="AP7" s="7" t="s">
        <v>22</v>
      </c>
      <c r="AQ7" s="7" t="s">
        <v>27</v>
      </c>
      <c r="AR7" s="7" t="s">
        <v>33</v>
      </c>
      <c r="AS7" s="7" t="s">
        <v>38</v>
      </c>
      <c r="AT7" s="7" t="s">
        <v>44</v>
      </c>
      <c r="AU7" s="7" t="s">
        <v>50</v>
      </c>
      <c r="AV7" s="7" t="s">
        <v>55</v>
      </c>
      <c r="AW7" s="7" t="s">
        <v>60</v>
      </c>
      <c r="AX7" s="7" t="s">
        <v>65</v>
      </c>
      <c r="AY7" s="7" t="s">
        <v>69</v>
      </c>
      <c r="AZ7" s="7" t="s">
        <v>74</v>
      </c>
      <c r="BA7" s="7" t="s">
        <v>79</v>
      </c>
      <c r="BB7" s="7" t="s">
        <v>84</v>
      </c>
      <c r="BC7" s="7" t="s">
        <v>89</v>
      </c>
      <c r="BD7" s="7" t="s">
        <v>94</v>
      </c>
      <c r="BE7" s="7" t="s">
        <v>99</v>
      </c>
      <c r="BF7" s="7" t="s">
        <v>104</v>
      </c>
      <c r="BG7" s="7" t="s">
        <v>109</v>
      </c>
      <c r="BH7" s="7" t="s">
        <v>114</v>
      </c>
      <c r="BI7" s="7" t="s">
        <v>119</v>
      </c>
      <c r="BJ7" s="7" t="s">
        <v>124</v>
      </c>
      <c r="BK7" s="7" t="s">
        <v>128</v>
      </c>
      <c r="BL7" s="7" t="s">
        <v>18</v>
      </c>
      <c r="BM7" s="7" t="s">
        <v>24</v>
      </c>
      <c r="BN7" s="7" t="s">
        <v>29</v>
      </c>
      <c r="BO7" s="7" t="s">
        <v>35</v>
      </c>
      <c r="BP7" s="7" t="s">
        <v>40</v>
      </c>
      <c r="BQ7" s="7" t="s">
        <v>46</v>
      </c>
      <c r="BR7" s="7" t="s">
        <v>52</v>
      </c>
      <c r="BS7" s="7" t="s">
        <v>57</v>
      </c>
      <c r="BT7" s="7" t="s">
        <v>62</v>
      </c>
      <c r="BU7" s="7" t="s">
        <v>66</v>
      </c>
      <c r="BV7" s="7" t="s">
        <v>71</v>
      </c>
      <c r="BW7" s="7" t="s">
        <v>76</v>
      </c>
      <c r="BX7" s="7" t="s">
        <v>81</v>
      </c>
      <c r="BY7" s="7" t="s">
        <v>86</v>
      </c>
      <c r="BZ7" s="7" t="s">
        <v>91</v>
      </c>
      <c r="CA7" s="7" t="s">
        <v>96</v>
      </c>
      <c r="CB7" s="7" t="s">
        <v>101</v>
      </c>
      <c r="CC7" s="7" t="s">
        <v>106</v>
      </c>
      <c r="CD7" s="7" t="s">
        <v>111</v>
      </c>
      <c r="CE7" s="7" t="s">
        <v>116</v>
      </c>
      <c r="CF7" s="7" t="s">
        <v>121</v>
      </c>
      <c r="CG7" s="7" t="s">
        <v>126</v>
      </c>
      <c r="CH7" s="7" t="s">
        <v>129</v>
      </c>
      <c r="CI7" s="7" t="s">
        <v>133</v>
      </c>
      <c r="CJ7" s="7" t="s">
        <v>302</v>
      </c>
      <c r="CK7" s="7" t="s">
        <v>303</v>
      </c>
      <c r="CL7" s="7" t="s">
        <v>304</v>
      </c>
      <c r="CM7" s="7" t="s">
        <v>305</v>
      </c>
      <c r="CN7" s="7" t="s">
        <v>306</v>
      </c>
      <c r="CO7" s="7" t="s">
        <v>307</v>
      </c>
      <c r="CP7" s="7" t="s">
        <v>308</v>
      </c>
      <c r="CQ7" s="7" t="s">
        <v>309</v>
      </c>
      <c r="CR7" s="7" t="s">
        <v>310</v>
      </c>
      <c r="CS7" s="7" t="s">
        <v>311</v>
      </c>
      <c r="CT7" s="7" t="s">
        <v>312</v>
      </c>
      <c r="CU7" s="7" t="s">
        <v>313</v>
      </c>
      <c r="CV7" s="7" t="s">
        <v>314</v>
      </c>
      <c r="CW7" s="7" t="s">
        <v>315</v>
      </c>
      <c r="CX7" s="7" t="s">
        <v>316</v>
      </c>
      <c r="CY7" s="23" t="s">
        <v>317</v>
      </c>
    </row>
    <row r="8" spans="1:103" ht="15" customHeight="1">
      <c r="A8" s="6" t="s">
        <v>3</v>
      </c>
      <c r="B8" s="7" t="s">
        <v>3</v>
      </c>
      <c r="C8" s="7" t="s">
        <v>3</v>
      </c>
      <c r="D8" s="7" t="s">
        <v>176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17"/>
      <c r="L8" s="8" t="s">
        <v>3</v>
      </c>
      <c r="M8" s="8" t="s">
        <v>3</v>
      </c>
      <c r="N8" s="8" t="s">
        <v>3</v>
      </c>
      <c r="O8" s="8" t="s">
        <v>3</v>
      </c>
      <c r="P8" s="8" t="s">
        <v>3</v>
      </c>
      <c r="Q8" s="8" t="s">
        <v>3</v>
      </c>
      <c r="R8" s="8" t="s">
        <v>3</v>
      </c>
      <c r="S8" s="8" t="s">
        <v>3</v>
      </c>
      <c r="T8" s="8" t="s">
        <v>3</v>
      </c>
      <c r="U8" s="8" t="s">
        <v>3</v>
      </c>
      <c r="V8" s="8" t="s">
        <v>3</v>
      </c>
      <c r="W8" s="8" t="s">
        <v>3</v>
      </c>
      <c r="X8" s="8" t="s">
        <v>3</v>
      </c>
      <c r="Y8" s="8" t="s">
        <v>3</v>
      </c>
      <c r="Z8" s="8" t="s">
        <v>3</v>
      </c>
      <c r="AA8" s="8" t="s">
        <v>3</v>
      </c>
      <c r="AB8" s="8" t="s">
        <v>3</v>
      </c>
      <c r="AC8" s="8" t="s">
        <v>3</v>
      </c>
      <c r="AD8" s="8" t="s">
        <v>3</v>
      </c>
      <c r="AE8" s="8" t="s">
        <v>3</v>
      </c>
      <c r="AF8" s="8" t="s">
        <v>3</v>
      </c>
      <c r="AG8" s="8" t="s">
        <v>3</v>
      </c>
      <c r="AH8" s="8" t="s">
        <v>3</v>
      </c>
      <c r="AI8" s="8" t="s">
        <v>3</v>
      </c>
      <c r="AJ8" s="8" t="s">
        <v>3</v>
      </c>
      <c r="AK8" s="8" t="s">
        <v>3</v>
      </c>
      <c r="AL8" s="8" t="s">
        <v>3</v>
      </c>
      <c r="AM8" s="8" t="s">
        <v>3</v>
      </c>
      <c r="AN8" s="8" t="s">
        <v>3</v>
      </c>
      <c r="AO8" s="8" t="s">
        <v>3</v>
      </c>
      <c r="AP8" s="8" t="s">
        <v>3</v>
      </c>
      <c r="AQ8" s="8" t="s">
        <v>3</v>
      </c>
      <c r="AR8" s="8" t="s">
        <v>3</v>
      </c>
      <c r="AS8" s="8" t="s">
        <v>3</v>
      </c>
      <c r="AT8" s="8" t="s">
        <v>3</v>
      </c>
      <c r="AU8" s="8" t="s">
        <v>3</v>
      </c>
      <c r="AV8" s="8" t="s">
        <v>3</v>
      </c>
      <c r="AW8" s="8" t="s">
        <v>3</v>
      </c>
      <c r="AX8" s="8" t="s">
        <v>3</v>
      </c>
      <c r="AY8" s="8" t="s">
        <v>3</v>
      </c>
      <c r="AZ8" s="8" t="s">
        <v>3</v>
      </c>
      <c r="BA8" s="8" t="s">
        <v>3</v>
      </c>
      <c r="BB8" s="8" t="s">
        <v>3</v>
      </c>
      <c r="BC8" s="8" t="s">
        <v>3</v>
      </c>
      <c r="BD8" s="8" t="s">
        <v>3</v>
      </c>
      <c r="BE8" s="8" t="s">
        <v>3</v>
      </c>
      <c r="BF8" s="17" t="s">
        <v>350</v>
      </c>
      <c r="BG8" s="17" t="s">
        <v>350</v>
      </c>
      <c r="BH8" s="17" t="s">
        <v>350</v>
      </c>
      <c r="BI8" s="17" t="s">
        <v>350</v>
      </c>
      <c r="BJ8" s="17" t="s">
        <v>350</v>
      </c>
      <c r="BK8" s="17" t="s">
        <v>350</v>
      </c>
      <c r="BL8" s="17" t="s">
        <v>350</v>
      </c>
      <c r="BM8" s="17" t="s">
        <v>350</v>
      </c>
      <c r="BN8" s="17" t="s">
        <v>350</v>
      </c>
      <c r="BO8" s="17" t="s">
        <v>350</v>
      </c>
      <c r="BP8" s="17" t="s">
        <v>350</v>
      </c>
      <c r="BQ8" s="8" t="s">
        <v>3</v>
      </c>
      <c r="BR8" s="8" t="s">
        <v>3</v>
      </c>
      <c r="BS8" s="8" t="s">
        <v>3</v>
      </c>
      <c r="BT8" s="8" t="s">
        <v>3</v>
      </c>
      <c r="BU8" s="8" t="s">
        <v>3</v>
      </c>
      <c r="BV8" s="8" t="s">
        <v>3</v>
      </c>
      <c r="BW8" s="8" t="s">
        <v>3</v>
      </c>
      <c r="BX8" s="8" t="s">
        <v>3</v>
      </c>
      <c r="BY8" s="8" t="s">
        <v>3</v>
      </c>
      <c r="BZ8" s="8" t="s">
        <v>3</v>
      </c>
      <c r="CA8" s="8" t="s">
        <v>3</v>
      </c>
      <c r="CB8" s="8" t="s">
        <v>3</v>
      </c>
      <c r="CC8" s="8" t="s">
        <v>3</v>
      </c>
      <c r="CD8" s="8" t="s">
        <v>3</v>
      </c>
      <c r="CE8" s="8" t="s">
        <v>3</v>
      </c>
      <c r="CF8" s="8" t="s">
        <v>3</v>
      </c>
      <c r="CG8" s="8" t="s">
        <v>3</v>
      </c>
      <c r="CH8" s="8" t="s">
        <v>3</v>
      </c>
      <c r="CI8" s="8" t="s">
        <v>3</v>
      </c>
      <c r="CJ8" s="8" t="s">
        <v>3</v>
      </c>
      <c r="CK8" s="8" t="s">
        <v>3</v>
      </c>
      <c r="CL8" s="8" t="s">
        <v>3</v>
      </c>
      <c r="CM8" s="8" t="s">
        <v>3</v>
      </c>
      <c r="CN8" s="8" t="s">
        <v>3</v>
      </c>
      <c r="CO8" s="8" t="s">
        <v>3</v>
      </c>
      <c r="CP8" s="8" t="s">
        <v>3</v>
      </c>
      <c r="CQ8" s="8" t="s">
        <v>3</v>
      </c>
      <c r="CR8" s="8" t="s">
        <v>3</v>
      </c>
      <c r="CS8" s="8" t="s">
        <v>3</v>
      </c>
      <c r="CT8" s="8" t="s">
        <v>3</v>
      </c>
      <c r="CU8" s="8" t="s">
        <v>3</v>
      </c>
      <c r="CV8" s="8" t="s">
        <v>3</v>
      </c>
      <c r="CW8" s="8" t="s">
        <v>3</v>
      </c>
      <c r="CX8" s="8" t="s">
        <v>3</v>
      </c>
      <c r="CY8" s="24" t="s">
        <v>3</v>
      </c>
    </row>
    <row r="9" spans="1:103" ht="21.75" customHeight="1">
      <c r="A9" s="9" t="s">
        <v>3</v>
      </c>
      <c r="B9" s="10" t="s">
        <v>3</v>
      </c>
      <c r="C9" s="10" t="s">
        <v>3</v>
      </c>
      <c r="D9" s="10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17"/>
      <c r="L9" s="8" t="s">
        <v>3</v>
      </c>
      <c r="M9" s="8" t="s">
        <v>3</v>
      </c>
      <c r="N9" s="8" t="s">
        <v>3</v>
      </c>
      <c r="O9" s="8" t="s">
        <v>3</v>
      </c>
      <c r="P9" s="8" t="s">
        <v>3</v>
      </c>
      <c r="Q9" s="8" t="s">
        <v>3</v>
      </c>
      <c r="R9" s="8" t="s">
        <v>3</v>
      </c>
      <c r="S9" s="8" t="s">
        <v>3</v>
      </c>
      <c r="T9" s="8" t="s">
        <v>3</v>
      </c>
      <c r="U9" s="8" t="s">
        <v>3</v>
      </c>
      <c r="V9" s="8" t="s">
        <v>3</v>
      </c>
      <c r="W9" s="8" t="s">
        <v>3</v>
      </c>
      <c r="X9" s="8" t="s">
        <v>3</v>
      </c>
      <c r="Y9" s="8" t="s">
        <v>3</v>
      </c>
      <c r="Z9" s="8" t="s">
        <v>3</v>
      </c>
      <c r="AA9" s="8" t="s">
        <v>3</v>
      </c>
      <c r="AB9" s="8" t="s">
        <v>3</v>
      </c>
      <c r="AC9" s="8" t="s">
        <v>3</v>
      </c>
      <c r="AD9" s="8" t="s">
        <v>3</v>
      </c>
      <c r="AE9" s="8" t="s">
        <v>3</v>
      </c>
      <c r="AF9" s="8" t="s">
        <v>3</v>
      </c>
      <c r="AG9" s="8" t="s">
        <v>3</v>
      </c>
      <c r="AH9" s="8" t="s">
        <v>3</v>
      </c>
      <c r="AI9" s="8" t="s">
        <v>3</v>
      </c>
      <c r="AJ9" s="8" t="s">
        <v>3</v>
      </c>
      <c r="AK9" s="8" t="s">
        <v>3</v>
      </c>
      <c r="AL9" s="8" t="s">
        <v>3</v>
      </c>
      <c r="AM9" s="8" t="s">
        <v>3</v>
      </c>
      <c r="AN9" s="8" t="s">
        <v>3</v>
      </c>
      <c r="AO9" s="8" t="s">
        <v>3</v>
      </c>
      <c r="AP9" s="8" t="s">
        <v>3</v>
      </c>
      <c r="AQ9" s="8" t="s">
        <v>3</v>
      </c>
      <c r="AR9" s="8" t="s">
        <v>3</v>
      </c>
      <c r="AS9" s="8" t="s">
        <v>3</v>
      </c>
      <c r="AT9" s="8" t="s">
        <v>3</v>
      </c>
      <c r="AU9" s="8" t="s">
        <v>3</v>
      </c>
      <c r="AV9" s="8" t="s">
        <v>3</v>
      </c>
      <c r="AW9" s="8" t="s">
        <v>3</v>
      </c>
      <c r="AX9" s="8" t="s">
        <v>3</v>
      </c>
      <c r="AY9" s="8" t="s">
        <v>3</v>
      </c>
      <c r="AZ9" s="8" t="s">
        <v>3</v>
      </c>
      <c r="BA9" s="8" t="s">
        <v>3</v>
      </c>
      <c r="BB9" s="8" t="s">
        <v>3</v>
      </c>
      <c r="BC9" s="8" t="s">
        <v>3</v>
      </c>
      <c r="BD9" s="8" t="s">
        <v>3</v>
      </c>
      <c r="BE9" s="8" t="s">
        <v>3</v>
      </c>
      <c r="BF9" s="17" t="s">
        <v>350</v>
      </c>
      <c r="BG9" s="17" t="s">
        <v>350</v>
      </c>
      <c r="BH9" s="17" t="s">
        <v>350</v>
      </c>
      <c r="BI9" s="17" t="s">
        <v>350</v>
      </c>
      <c r="BJ9" s="17" t="s">
        <v>350</v>
      </c>
      <c r="BK9" s="17" t="s">
        <v>350</v>
      </c>
      <c r="BL9" s="17" t="s">
        <v>350</v>
      </c>
      <c r="BM9" s="17" t="s">
        <v>350</v>
      </c>
      <c r="BN9" s="17" t="s">
        <v>350</v>
      </c>
      <c r="BO9" s="17" t="s">
        <v>350</v>
      </c>
      <c r="BP9" s="17" t="s">
        <v>350</v>
      </c>
      <c r="BQ9" s="8" t="s">
        <v>3</v>
      </c>
      <c r="BR9" s="8" t="s">
        <v>3</v>
      </c>
      <c r="BS9" s="8" t="s">
        <v>3</v>
      </c>
      <c r="BT9" s="8" t="s">
        <v>3</v>
      </c>
      <c r="BU9" s="8" t="s">
        <v>3</v>
      </c>
      <c r="BV9" s="8" t="s">
        <v>3</v>
      </c>
      <c r="BW9" s="8" t="s">
        <v>3</v>
      </c>
      <c r="BX9" s="8" t="s">
        <v>3</v>
      </c>
      <c r="BY9" s="8" t="s">
        <v>3</v>
      </c>
      <c r="BZ9" s="8" t="s">
        <v>3</v>
      </c>
      <c r="CA9" s="8" t="s">
        <v>3</v>
      </c>
      <c r="CB9" s="8" t="s">
        <v>3</v>
      </c>
      <c r="CC9" s="8" t="s">
        <v>3</v>
      </c>
      <c r="CD9" s="8" t="s">
        <v>3</v>
      </c>
      <c r="CE9" s="8" t="s">
        <v>3</v>
      </c>
      <c r="CF9" s="8" t="s">
        <v>3</v>
      </c>
      <c r="CG9" s="8" t="s">
        <v>3</v>
      </c>
      <c r="CH9" s="8" t="s">
        <v>3</v>
      </c>
      <c r="CI9" s="8" t="s">
        <v>3</v>
      </c>
      <c r="CJ9" s="8" t="s">
        <v>3</v>
      </c>
      <c r="CK9" s="8" t="s">
        <v>3</v>
      </c>
      <c r="CL9" s="8" t="s">
        <v>3</v>
      </c>
      <c r="CM9" s="8" t="s">
        <v>3</v>
      </c>
      <c r="CN9" s="8" t="s">
        <v>3</v>
      </c>
      <c r="CO9" s="8" t="s">
        <v>3</v>
      </c>
      <c r="CP9" s="8" t="s">
        <v>3</v>
      </c>
      <c r="CQ9" s="8" t="s">
        <v>3</v>
      </c>
      <c r="CR9" s="8" t="s">
        <v>3</v>
      </c>
      <c r="CS9" s="8" t="s">
        <v>3</v>
      </c>
      <c r="CT9" s="8" t="s">
        <v>3</v>
      </c>
      <c r="CU9" s="8" t="s">
        <v>3</v>
      </c>
      <c r="CV9" s="8" t="s">
        <v>3</v>
      </c>
      <c r="CW9" s="8" t="s">
        <v>3</v>
      </c>
      <c r="CX9" s="8" t="s">
        <v>3</v>
      </c>
      <c r="CY9" s="24" t="s">
        <v>3</v>
      </c>
    </row>
    <row r="10" spans="1:103" ht="21.75" customHeight="1">
      <c r="A10" s="9" t="s">
        <v>3</v>
      </c>
      <c r="B10" s="10" t="s">
        <v>3</v>
      </c>
      <c r="C10" s="10" t="s">
        <v>3</v>
      </c>
      <c r="D10" s="10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17"/>
      <c r="L10" s="8" t="s">
        <v>3</v>
      </c>
      <c r="M10" s="8" t="s">
        <v>3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/>
      <c r="AD10" s="8" t="s">
        <v>3</v>
      </c>
      <c r="AE10" s="8" t="s">
        <v>3</v>
      </c>
      <c r="AF10" s="8" t="s">
        <v>3</v>
      </c>
      <c r="AG10" s="8" t="s">
        <v>3</v>
      </c>
      <c r="AH10" s="8" t="s">
        <v>3</v>
      </c>
      <c r="AI10" s="8" t="s">
        <v>3</v>
      </c>
      <c r="AJ10" s="8" t="s">
        <v>3</v>
      </c>
      <c r="AK10" s="8" t="s">
        <v>3</v>
      </c>
      <c r="AL10" s="8" t="s">
        <v>3</v>
      </c>
      <c r="AM10" s="8" t="s">
        <v>3</v>
      </c>
      <c r="AN10" s="8" t="s">
        <v>3</v>
      </c>
      <c r="AO10" s="8" t="s">
        <v>3</v>
      </c>
      <c r="AP10" s="8" t="s">
        <v>3</v>
      </c>
      <c r="AQ10" s="8" t="s">
        <v>3</v>
      </c>
      <c r="AR10" s="8" t="s">
        <v>3</v>
      </c>
      <c r="AS10" s="8" t="s">
        <v>3</v>
      </c>
      <c r="AT10" s="8" t="s">
        <v>3</v>
      </c>
      <c r="AU10" s="8" t="s">
        <v>3</v>
      </c>
      <c r="AV10" s="8" t="s">
        <v>3</v>
      </c>
      <c r="AW10" s="8" t="s">
        <v>3</v>
      </c>
      <c r="AX10" s="8" t="s">
        <v>3</v>
      </c>
      <c r="AY10" s="8" t="s">
        <v>3</v>
      </c>
      <c r="AZ10" s="8" t="s">
        <v>3</v>
      </c>
      <c r="BA10" s="8" t="s">
        <v>3</v>
      </c>
      <c r="BB10" s="8" t="s">
        <v>3</v>
      </c>
      <c r="BC10" s="8" t="s">
        <v>3</v>
      </c>
      <c r="BD10" s="8" t="s">
        <v>3</v>
      </c>
      <c r="BE10" s="8" t="s">
        <v>3</v>
      </c>
      <c r="BF10" s="17" t="s">
        <v>350</v>
      </c>
      <c r="BG10" s="17" t="s">
        <v>350</v>
      </c>
      <c r="BH10" s="17" t="s">
        <v>350</v>
      </c>
      <c r="BI10" s="17" t="s">
        <v>350</v>
      </c>
      <c r="BJ10" s="17" t="s">
        <v>350</v>
      </c>
      <c r="BK10" s="17" t="s">
        <v>350</v>
      </c>
      <c r="BL10" s="17" t="s">
        <v>350</v>
      </c>
      <c r="BM10" s="17" t="s">
        <v>350</v>
      </c>
      <c r="BN10" s="17" t="s">
        <v>350</v>
      </c>
      <c r="BO10" s="17" t="s">
        <v>350</v>
      </c>
      <c r="BP10" s="17" t="s">
        <v>350</v>
      </c>
      <c r="BQ10" s="8" t="s">
        <v>3</v>
      </c>
      <c r="BR10" s="8" t="s">
        <v>3</v>
      </c>
      <c r="BS10" s="8" t="s">
        <v>3</v>
      </c>
      <c r="BT10" s="8" t="s">
        <v>3</v>
      </c>
      <c r="BU10" s="8" t="s">
        <v>3</v>
      </c>
      <c r="BV10" s="8" t="s">
        <v>3</v>
      </c>
      <c r="BW10" s="8" t="s">
        <v>3</v>
      </c>
      <c r="BX10" s="8" t="s">
        <v>3</v>
      </c>
      <c r="BY10" s="8" t="s">
        <v>3</v>
      </c>
      <c r="BZ10" s="8" t="s">
        <v>3</v>
      </c>
      <c r="CA10" s="8" t="s">
        <v>3</v>
      </c>
      <c r="CB10" s="8" t="s">
        <v>3</v>
      </c>
      <c r="CC10" s="8" t="s">
        <v>3</v>
      </c>
      <c r="CD10" s="8" t="s">
        <v>3</v>
      </c>
      <c r="CE10" s="8" t="s">
        <v>3</v>
      </c>
      <c r="CF10" s="8" t="s">
        <v>3</v>
      </c>
      <c r="CG10" s="8" t="s">
        <v>3</v>
      </c>
      <c r="CH10" s="8" t="s">
        <v>3</v>
      </c>
      <c r="CI10" s="8" t="s">
        <v>3</v>
      </c>
      <c r="CJ10" s="8" t="s">
        <v>3</v>
      </c>
      <c r="CK10" s="8" t="s">
        <v>3</v>
      </c>
      <c r="CL10" s="8" t="s">
        <v>3</v>
      </c>
      <c r="CM10" s="8" t="s">
        <v>3</v>
      </c>
      <c r="CN10" s="8" t="s">
        <v>3</v>
      </c>
      <c r="CO10" s="8" t="s">
        <v>3</v>
      </c>
      <c r="CP10" s="8" t="s">
        <v>3</v>
      </c>
      <c r="CQ10" s="8" t="s">
        <v>3</v>
      </c>
      <c r="CR10" s="8" t="s">
        <v>3</v>
      </c>
      <c r="CS10" s="8" t="s">
        <v>3</v>
      </c>
      <c r="CT10" s="8" t="s">
        <v>3</v>
      </c>
      <c r="CU10" s="8" t="s">
        <v>3</v>
      </c>
      <c r="CV10" s="8" t="s">
        <v>3</v>
      </c>
      <c r="CW10" s="8" t="s">
        <v>3</v>
      </c>
      <c r="CX10" s="8" t="s">
        <v>3</v>
      </c>
      <c r="CY10" s="24" t="s">
        <v>3</v>
      </c>
    </row>
    <row r="11" spans="1:103" ht="21.75" customHeight="1">
      <c r="A11" s="9" t="s">
        <v>3</v>
      </c>
      <c r="B11" s="10" t="s">
        <v>3</v>
      </c>
      <c r="C11" s="10" t="s">
        <v>3</v>
      </c>
      <c r="D11" s="10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17"/>
      <c r="L11" s="8" t="s">
        <v>3</v>
      </c>
      <c r="M11" s="8" t="s">
        <v>3</v>
      </c>
      <c r="N11" s="8" t="s">
        <v>3</v>
      </c>
      <c r="O11" s="8" t="s">
        <v>3</v>
      </c>
      <c r="P11" s="8" t="s">
        <v>3</v>
      </c>
      <c r="Q11" s="8" t="s">
        <v>3</v>
      </c>
      <c r="R11" s="8" t="s">
        <v>3</v>
      </c>
      <c r="S11" s="8" t="s">
        <v>3</v>
      </c>
      <c r="T11" s="8" t="s">
        <v>3</v>
      </c>
      <c r="U11" s="8" t="s">
        <v>3</v>
      </c>
      <c r="V11" s="8" t="s">
        <v>3</v>
      </c>
      <c r="W11" s="8" t="s">
        <v>3</v>
      </c>
      <c r="X11" s="8" t="s">
        <v>3</v>
      </c>
      <c r="Y11" s="8" t="s">
        <v>3</v>
      </c>
      <c r="Z11" s="8" t="s">
        <v>3</v>
      </c>
      <c r="AA11" s="8" t="s">
        <v>3</v>
      </c>
      <c r="AB11" s="8" t="s">
        <v>3</v>
      </c>
      <c r="AC11" s="8" t="s">
        <v>3</v>
      </c>
      <c r="AD11" s="8" t="s">
        <v>3</v>
      </c>
      <c r="AE11" s="8" t="s">
        <v>3</v>
      </c>
      <c r="AF11" s="8" t="s">
        <v>3</v>
      </c>
      <c r="AG11" s="8" t="s">
        <v>3</v>
      </c>
      <c r="AH11" s="8" t="s">
        <v>3</v>
      </c>
      <c r="AI11" s="8" t="s">
        <v>3</v>
      </c>
      <c r="AJ11" s="8" t="s">
        <v>3</v>
      </c>
      <c r="AK11" s="8" t="s">
        <v>3</v>
      </c>
      <c r="AL11" s="8" t="s">
        <v>3</v>
      </c>
      <c r="AM11" s="8" t="s">
        <v>3</v>
      </c>
      <c r="AN11" s="8" t="s">
        <v>3</v>
      </c>
      <c r="AO11" s="8" t="s">
        <v>3</v>
      </c>
      <c r="AP11" s="8" t="s">
        <v>3</v>
      </c>
      <c r="AQ11" s="8" t="s">
        <v>3</v>
      </c>
      <c r="AR11" s="8" t="s">
        <v>3</v>
      </c>
      <c r="AS11" s="8" t="s">
        <v>3</v>
      </c>
      <c r="AT11" s="8" t="s">
        <v>3</v>
      </c>
      <c r="AU11" s="8" t="s">
        <v>3</v>
      </c>
      <c r="AV11" s="8" t="s">
        <v>3</v>
      </c>
      <c r="AW11" s="8" t="s">
        <v>3</v>
      </c>
      <c r="AX11" s="8" t="s">
        <v>3</v>
      </c>
      <c r="AY11" s="8" t="s">
        <v>3</v>
      </c>
      <c r="AZ11" s="8" t="s">
        <v>3</v>
      </c>
      <c r="BA11" s="8" t="s">
        <v>3</v>
      </c>
      <c r="BB11" s="8" t="s">
        <v>3</v>
      </c>
      <c r="BC11" s="8" t="s">
        <v>3</v>
      </c>
      <c r="BD11" s="8" t="s">
        <v>3</v>
      </c>
      <c r="BE11" s="8" t="s">
        <v>3</v>
      </c>
      <c r="BF11" s="17" t="s">
        <v>350</v>
      </c>
      <c r="BG11" s="17" t="s">
        <v>350</v>
      </c>
      <c r="BH11" s="17" t="s">
        <v>350</v>
      </c>
      <c r="BI11" s="17" t="s">
        <v>350</v>
      </c>
      <c r="BJ11" s="17" t="s">
        <v>350</v>
      </c>
      <c r="BK11" s="17" t="s">
        <v>350</v>
      </c>
      <c r="BL11" s="17" t="s">
        <v>350</v>
      </c>
      <c r="BM11" s="17" t="s">
        <v>350</v>
      </c>
      <c r="BN11" s="17" t="s">
        <v>350</v>
      </c>
      <c r="BO11" s="17" t="s">
        <v>350</v>
      </c>
      <c r="BP11" s="17" t="s">
        <v>350</v>
      </c>
      <c r="BQ11" s="8" t="s">
        <v>3</v>
      </c>
      <c r="BR11" s="8" t="s">
        <v>3</v>
      </c>
      <c r="BS11" s="8" t="s">
        <v>3</v>
      </c>
      <c r="BT11" s="8" t="s">
        <v>3</v>
      </c>
      <c r="BU11" s="8" t="s">
        <v>3</v>
      </c>
      <c r="BV11" s="8" t="s">
        <v>3</v>
      </c>
      <c r="BW11" s="8" t="s">
        <v>3</v>
      </c>
      <c r="BX11" s="8" t="s">
        <v>3</v>
      </c>
      <c r="BY11" s="8" t="s">
        <v>3</v>
      </c>
      <c r="BZ11" s="8" t="s">
        <v>3</v>
      </c>
      <c r="CA11" s="8" t="s">
        <v>3</v>
      </c>
      <c r="CB11" s="8" t="s">
        <v>3</v>
      </c>
      <c r="CC11" s="8" t="s">
        <v>3</v>
      </c>
      <c r="CD11" s="8" t="s">
        <v>3</v>
      </c>
      <c r="CE11" s="8" t="s">
        <v>3</v>
      </c>
      <c r="CF11" s="8" t="s">
        <v>3</v>
      </c>
      <c r="CG11" s="8" t="s">
        <v>3</v>
      </c>
      <c r="CH11" s="8" t="s">
        <v>3</v>
      </c>
      <c r="CI11" s="8" t="s">
        <v>3</v>
      </c>
      <c r="CJ11" s="8" t="s">
        <v>3</v>
      </c>
      <c r="CK11" s="8" t="s">
        <v>3</v>
      </c>
      <c r="CL11" s="8" t="s">
        <v>3</v>
      </c>
      <c r="CM11" s="8" t="s">
        <v>3</v>
      </c>
      <c r="CN11" s="8" t="s">
        <v>3</v>
      </c>
      <c r="CO11" s="8" t="s">
        <v>3</v>
      </c>
      <c r="CP11" s="8" t="s">
        <v>3</v>
      </c>
      <c r="CQ11" s="8" t="s">
        <v>3</v>
      </c>
      <c r="CR11" s="8" t="s">
        <v>3</v>
      </c>
      <c r="CS11" s="8" t="s">
        <v>3</v>
      </c>
      <c r="CT11" s="8" t="s">
        <v>3</v>
      </c>
      <c r="CU11" s="8" t="s">
        <v>3</v>
      </c>
      <c r="CV11" s="8" t="s">
        <v>3</v>
      </c>
      <c r="CW11" s="8" t="s">
        <v>3</v>
      </c>
      <c r="CX11" s="8" t="s">
        <v>3</v>
      </c>
      <c r="CY11" s="24" t="s">
        <v>3</v>
      </c>
    </row>
    <row r="12" spans="1:103" ht="21.75" customHeight="1">
      <c r="A12" s="9" t="s">
        <v>3</v>
      </c>
      <c r="B12" s="10" t="s">
        <v>3</v>
      </c>
      <c r="C12" s="10" t="s">
        <v>3</v>
      </c>
      <c r="D12" s="10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17"/>
      <c r="L12" s="8" t="s">
        <v>3</v>
      </c>
      <c r="M12" s="8" t="s">
        <v>3</v>
      </c>
      <c r="N12" s="8" t="s">
        <v>3</v>
      </c>
      <c r="O12" s="8" t="s">
        <v>3</v>
      </c>
      <c r="P12" s="8" t="s">
        <v>3</v>
      </c>
      <c r="Q12" s="8" t="s">
        <v>3</v>
      </c>
      <c r="R12" s="8" t="s">
        <v>3</v>
      </c>
      <c r="S12" s="8" t="s">
        <v>3</v>
      </c>
      <c r="T12" s="8" t="s">
        <v>3</v>
      </c>
      <c r="U12" s="8" t="s">
        <v>3</v>
      </c>
      <c r="V12" s="8" t="s">
        <v>3</v>
      </c>
      <c r="W12" s="8" t="s">
        <v>3</v>
      </c>
      <c r="X12" s="8" t="s">
        <v>3</v>
      </c>
      <c r="Y12" s="8" t="s">
        <v>3</v>
      </c>
      <c r="Z12" s="8" t="s">
        <v>3</v>
      </c>
      <c r="AA12" s="8" t="s">
        <v>3</v>
      </c>
      <c r="AB12" s="8" t="s">
        <v>3</v>
      </c>
      <c r="AC12" s="8" t="s">
        <v>3</v>
      </c>
      <c r="AD12" s="8" t="s">
        <v>3</v>
      </c>
      <c r="AE12" s="8" t="s">
        <v>3</v>
      </c>
      <c r="AF12" s="8" t="s">
        <v>3</v>
      </c>
      <c r="AG12" s="8" t="s">
        <v>3</v>
      </c>
      <c r="AH12" s="8" t="s">
        <v>3</v>
      </c>
      <c r="AI12" s="8" t="s">
        <v>3</v>
      </c>
      <c r="AJ12" s="8" t="s">
        <v>3</v>
      </c>
      <c r="AK12" s="8" t="s">
        <v>3</v>
      </c>
      <c r="AL12" s="8" t="s">
        <v>3</v>
      </c>
      <c r="AM12" s="8" t="s">
        <v>3</v>
      </c>
      <c r="AN12" s="8" t="s">
        <v>3</v>
      </c>
      <c r="AO12" s="8" t="s">
        <v>3</v>
      </c>
      <c r="AP12" s="8" t="s">
        <v>3</v>
      </c>
      <c r="AQ12" s="8" t="s">
        <v>3</v>
      </c>
      <c r="AR12" s="8" t="s">
        <v>3</v>
      </c>
      <c r="AS12" s="8" t="s">
        <v>3</v>
      </c>
      <c r="AT12" s="8" t="s">
        <v>3</v>
      </c>
      <c r="AU12" s="8" t="s">
        <v>3</v>
      </c>
      <c r="AV12" s="8" t="s">
        <v>3</v>
      </c>
      <c r="AW12" s="8" t="s">
        <v>3</v>
      </c>
      <c r="AX12" s="8" t="s">
        <v>3</v>
      </c>
      <c r="AY12" s="8" t="s">
        <v>3</v>
      </c>
      <c r="AZ12" s="8" t="s">
        <v>3</v>
      </c>
      <c r="BA12" s="8" t="s">
        <v>3</v>
      </c>
      <c r="BB12" s="8" t="s">
        <v>3</v>
      </c>
      <c r="BC12" s="8" t="s">
        <v>3</v>
      </c>
      <c r="BD12" s="8" t="s">
        <v>3</v>
      </c>
      <c r="BE12" s="8" t="s">
        <v>3</v>
      </c>
      <c r="BF12" s="17" t="s">
        <v>350</v>
      </c>
      <c r="BG12" s="17" t="s">
        <v>350</v>
      </c>
      <c r="BH12" s="17" t="s">
        <v>350</v>
      </c>
      <c r="BI12" s="17" t="s">
        <v>350</v>
      </c>
      <c r="BJ12" s="17" t="s">
        <v>350</v>
      </c>
      <c r="BK12" s="17" t="s">
        <v>350</v>
      </c>
      <c r="BL12" s="17" t="s">
        <v>350</v>
      </c>
      <c r="BM12" s="17" t="s">
        <v>350</v>
      </c>
      <c r="BN12" s="17" t="s">
        <v>350</v>
      </c>
      <c r="BO12" s="17" t="s">
        <v>350</v>
      </c>
      <c r="BP12" s="17" t="s">
        <v>350</v>
      </c>
      <c r="BQ12" s="8" t="s">
        <v>3</v>
      </c>
      <c r="BR12" s="8" t="s">
        <v>3</v>
      </c>
      <c r="BS12" s="8" t="s">
        <v>3</v>
      </c>
      <c r="BT12" s="8" t="s">
        <v>3</v>
      </c>
      <c r="BU12" s="8" t="s">
        <v>3</v>
      </c>
      <c r="BV12" s="8" t="s">
        <v>3</v>
      </c>
      <c r="BW12" s="8" t="s">
        <v>3</v>
      </c>
      <c r="BX12" s="8" t="s">
        <v>3</v>
      </c>
      <c r="BY12" s="8" t="s">
        <v>3</v>
      </c>
      <c r="BZ12" s="8" t="s">
        <v>3</v>
      </c>
      <c r="CA12" s="8" t="s">
        <v>3</v>
      </c>
      <c r="CB12" s="8" t="s">
        <v>3</v>
      </c>
      <c r="CC12" s="8" t="s">
        <v>3</v>
      </c>
      <c r="CD12" s="8" t="s">
        <v>3</v>
      </c>
      <c r="CE12" s="8" t="s">
        <v>3</v>
      </c>
      <c r="CF12" s="8" t="s">
        <v>3</v>
      </c>
      <c r="CG12" s="8" t="s">
        <v>3</v>
      </c>
      <c r="CH12" s="8" t="s">
        <v>3</v>
      </c>
      <c r="CI12" s="8" t="s">
        <v>3</v>
      </c>
      <c r="CJ12" s="8" t="s">
        <v>3</v>
      </c>
      <c r="CK12" s="8" t="s">
        <v>3</v>
      </c>
      <c r="CL12" s="8" t="s">
        <v>3</v>
      </c>
      <c r="CM12" s="8" t="s">
        <v>3</v>
      </c>
      <c r="CN12" s="8" t="s">
        <v>3</v>
      </c>
      <c r="CO12" s="8" t="s">
        <v>3</v>
      </c>
      <c r="CP12" s="8" t="s">
        <v>3</v>
      </c>
      <c r="CQ12" s="8" t="s">
        <v>3</v>
      </c>
      <c r="CR12" s="8" t="s">
        <v>3</v>
      </c>
      <c r="CS12" s="8" t="s">
        <v>3</v>
      </c>
      <c r="CT12" s="8" t="s">
        <v>3</v>
      </c>
      <c r="CU12" s="8" t="s">
        <v>3</v>
      </c>
      <c r="CV12" s="8" t="s">
        <v>3</v>
      </c>
      <c r="CW12" s="8" t="s">
        <v>3</v>
      </c>
      <c r="CX12" s="8" t="s">
        <v>3</v>
      </c>
      <c r="CY12" s="24" t="s">
        <v>3</v>
      </c>
    </row>
    <row r="13" spans="1:103" ht="21.75" customHeight="1">
      <c r="A13" s="9" t="s">
        <v>3</v>
      </c>
      <c r="B13" s="10" t="s">
        <v>3</v>
      </c>
      <c r="C13" s="10" t="s">
        <v>3</v>
      </c>
      <c r="D13" s="10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17"/>
      <c r="L13" s="8" t="s">
        <v>3</v>
      </c>
      <c r="M13" s="8" t="s">
        <v>3</v>
      </c>
      <c r="N13" s="8" t="s">
        <v>3</v>
      </c>
      <c r="O13" s="8" t="s">
        <v>3</v>
      </c>
      <c r="P13" s="8" t="s">
        <v>3</v>
      </c>
      <c r="Q13" s="8" t="s">
        <v>3</v>
      </c>
      <c r="R13" s="8" t="s">
        <v>3</v>
      </c>
      <c r="S13" s="8" t="s">
        <v>3</v>
      </c>
      <c r="T13" s="8" t="s">
        <v>3</v>
      </c>
      <c r="U13" s="8" t="s">
        <v>3</v>
      </c>
      <c r="V13" s="8" t="s">
        <v>3</v>
      </c>
      <c r="W13" s="8" t="s">
        <v>3</v>
      </c>
      <c r="X13" s="8" t="s">
        <v>3</v>
      </c>
      <c r="Y13" s="8" t="s">
        <v>3</v>
      </c>
      <c r="Z13" s="8" t="s">
        <v>3</v>
      </c>
      <c r="AA13" s="8" t="s">
        <v>3</v>
      </c>
      <c r="AB13" s="8" t="s">
        <v>3</v>
      </c>
      <c r="AC13" s="8" t="s">
        <v>3</v>
      </c>
      <c r="AD13" s="8" t="s">
        <v>3</v>
      </c>
      <c r="AE13" s="8" t="s">
        <v>3</v>
      </c>
      <c r="AF13" s="8" t="s">
        <v>3</v>
      </c>
      <c r="AG13" s="8" t="s">
        <v>3</v>
      </c>
      <c r="AH13" s="8" t="s">
        <v>3</v>
      </c>
      <c r="AI13" s="8" t="s">
        <v>3</v>
      </c>
      <c r="AJ13" s="8" t="s">
        <v>3</v>
      </c>
      <c r="AK13" s="8" t="s">
        <v>3</v>
      </c>
      <c r="AL13" s="8" t="s">
        <v>3</v>
      </c>
      <c r="AM13" s="8" t="s">
        <v>3</v>
      </c>
      <c r="AN13" s="8" t="s">
        <v>3</v>
      </c>
      <c r="AO13" s="8" t="s">
        <v>3</v>
      </c>
      <c r="AP13" s="8" t="s">
        <v>3</v>
      </c>
      <c r="AQ13" s="8" t="s">
        <v>3</v>
      </c>
      <c r="AR13" s="8" t="s">
        <v>3</v>
      </c>
      <c r="AS13" s="8" t="s">
        <v>3</v>
      </c>
      <c r="AT13" s="8" t="s">
        <v>3</v>
      </c>
      <c r="AU13" s="8" t="s">
        <v>3</v>
      </c>
      <c r="AV13" s="8" t="s">
        <v>3</v>
      </c>
      <c r="AW13" s="8" t="s">
        <v>3</v>
      </c>
      <c r="AX13" s="8" t="s">
        <v>3</v>
      </c>
      <c r="AY13" s="8" t="s">
        <v>3</v>
      </c>
      <c r="AZ13" s="8" t="s">
        <v>3</v>
      </c>
      <c r="BA13" s="8" t="s">
        <v>3</v>
      </c>
      <c r="BB13" s="8" t="s">
        <v>3</v>
      </c>
      <c r="BC13" s="8" t="s">
        <v>3</v>
      </c>
      <c r="BD13" s="8" t="s">
        <v>3</v>
      </c>
      <c r="BE13" s="8" t="s">
        <v>3</v>
      </c>
      <c r="BF13" s="17" t="s">
        <v>350</v>
      </c>
      <c r="BG13" s="17" t="s">
        <v>350</v>
      </c>
      <c r="BH13" s="17" t="s">
        <v>350</v>
      </c>
      <c r="BI13" s="17" t="s">
        <v>350</v>
      </c>
      <c r="BJ13" s="17" t="s">
        <v>350</v>
      </c>
      <c r="BK13" s="17" t="s">
        <v>350</v>
      </c>
      <c r="BL13" s="17" t="s">
        <v>350</v>
      </c>
      <c r="BM13" s="17" t="s">
        <v>350</v>
      </c>
      <c r="BN13" s="17" t="s">
        <v>350</v>
      </c>
      <c r="BO13" s="17" t="s">
        <v>350</v>
      </c>
      <c r="BP13" s="17" t="s">
        <v>350</v>
      </c>
      <c r="BQ13" s="8" t="s">
        <v>3</v>
      </c>
      <c r="BR13" s="8" t="s">
        <v>3</v>
      </c>
      <c r="BS13" s="8" t="s">
        <v>3</v>
      </c>
      <c r="BT13" s="8" t="s">
        <v>3</v>
      </c>
      <c r="BU13" s="8" t="s">
        <v>3</v>
      </c>
      <c r="BV13" s="8" t="s">
        <v>3</v>
      </c>
      <c r="BW13" s="8" t="s">
        <v>3</v>
      </c>
      <c r="BX13" s="8" t="s">
        <v>3</v>
      </c>
      <c r="BY13" s="8" t="s">
        <v>3</v>
      </c>
      <c r="BZ13" s="8" t="s">
        <v>3</v>
      </c>
      <c r="CA13" s="8" t="s">
        <v>3</v>
      </c>
      <c r="CB13" s="8" t="s">
        <v>3</v>
      </c>
      <c r="CC13" s="8" t="s">
        <v>3</v>
      </c>
      <c r="CD13" s="8" t="s">
        <v>3</v>
      </c>
      <c r="CE13" s="8" t="s">
        <v>3</v>
      </c>
      <c r="CF13" s="8" t="s">
        <v>3</v>
      </c>
      <c r="CG13" s="8" t="s">
        <v>3</v>
      </c>
      <c r="CH13" s="8" t="s">
        <v>3</v>
      </c>
      <c r="CI13" s="8" t="s">
        <v>3</v>
      </c>
      <c r="CJ13" s="8" t="s">
        <v>3</v>
      </c>
      <c r="CK13" s="8" t="s">
        <v>3</v>
      </c>
      <c r="CL13" s="8" t="s">
        <v>3</v>
      </c>
      <c r="CM13" s="8" t="s">
        <v>3</v>
      </c>
      <c r="CN13" s="8" t="s">
        <v>3</v>
      </c>
      <c r="CO13" s="8" t="s">
        <v>3</v>
      </c>
      <c r="CP13" s="8" t="s">
        <v>3</v>
      </c>
      <c r="CQ13" s="8" t="s">
        <v>3</v>
      </c>
      <c r="CR13" s="8" t="s">
        <v>3</v>
      </c>
      <c r="CS13" s="8" t="s">
        <v>3</v>
      </c>
      <c r="CT13" s="8" t="s">
        <v>3</v>
      </c>
      <c r="CU13" s="8" t="s">
        <v>3</v>
      </c>
      <c r="CV13" s="8" t="s">
        <v>3</v>
      </c>
      <c r="CW13" s="8" t="s">
        <v>3</v>
      </c>
      <c r="CX13" s="8" t="s">
        <v>3</v>
      </c>
      <c r="CY13" s="24" t="s">
        <v>3</v>
      </c>
    </row>
    <row r="14" spans="1:103" ht="21.75" customHeight="1">
      <c r="A14" s="11" t="s">
        <v>3</v>
      </c>
      <c r="B14" s="12" t="s">
        <v>3</v>
      </c>
      <c r="C14" s="12" t="s">
        <v>3</v>
      </c>
      <c r="D14" s="12" t="s">
        <v>3</v>
      </c>
      <c r="E14" s="13" t="s">
        <v>3</v>
      </c>
      <c r="F14" s="13" t="s">
        <v>3</v>
      </c>
      <c r="G14" s="13" t="s">
        <v>3</v>
      </c>
      <c r="H14" s="13" t="s">
        <v>3</v>
      </c>
      <c r="I14" s="13" t="s">
        <v>3</v>
      </c>
      <c r="J14" s="13" t="s">
        <v>3</v>
      </c>
      <c r="K14" s="18"/>
      <c r="L14" s="13" t="s">
        <v>3</v>
      </c>
      <c r="M14" s="13" t="s">
        <v>3</v>
      </c>
      <c r="N14" s="13" t="s">
        <v>3</v>
      </c>
      <c r="O14" s="13" t="s">
        <v>3</v>
      </c>
      <c r="P14" s="13" t="s">
        <v>3</v>
      </c>
      <c r="Q14" s="13" t="s">
        <v>3</v>
      </c>
      <c r="R14" s="13" t="s">
        <v>3</v>
      </c>
      <c r="S14" s="13" t="s">
        <v>3</v>
      </c>
      <c r="T14" s="13" t="s">
        <v>3</v>
      </c>
      <c r="U14" s="13" t="s">
        <v>3</v>
      </c>
      <c r="V14" s="13" t="s">
        <v>3</v>
      </c>
      <c r="W14" s="13" t="s">
        <v>3</v>
      </c>
      <c r="X14" s="13" t="s">
        <v>3</v>
      </c>
      <c r="Y14" s="13" t="s">
        <v>3</v>
      </c>
      <c r="Z14" s="13" t="s">
        <v>3</v>
      </c>
      <c r="AA14" s="13" t="s">
        <v>3</v>
      </c>
      <c r="AB14" s="13" t="s">
        <v>3</v>
      </c>
      <c r="AC14" s="13" t="s">
        <v>3</v>
      </c>
      <c r="AD14" s="13" t="s">
        <v>3</v>
      </c>
      <c r="AE14" s="13" t="s">
        <v>3</v>
      </c>
      <c r="AF14" s="13" t="s">
        <v>3</v>
      </c>
      <c r="AG14" s="13" t="s">
        <v>3</v>
      </c>
      <c r="AH14" s="13" t="s">
        <v>3</v>
      </c>
      <c r="AI14" s="13" t="s">
        <v>3</v>
      </c>
      <c r="AJ14" s="13" t="s">
        <v>3</v>
      </c>
      <c r="AK14" s="13" t="s">
        <v>3</v>
      </c>
      <c r="AL14" s="13" t="s">
        <v>3</v>
      </c>
      <c r="AM14" s="13" t="s">
        <v>3</v>
      </c>
      <c r="AN14" s="13" t="s">
        <v>3</v>
      </c>
      <c r="AO14" s="13" t="s">
        <v>3</v>
      </c>
      <c r="AP14" s="13" t="s">
        <v>3</v>
      </c>
      <c r="AQ14" s="13" t="s">
        <v>3</v>
      </c>
      <c r="AR14" s="13" t="s">
        <v>3</v>
      </c>
      <c r="AS14" s="13" t="s">
        <v>3</v>
      </c>
      <c r="AT14" s="13" t="s">
        <v>3</v>
      </c>
      <c r="AU14" s="13" t="s">
        <v>3</v>
      </c>
      <c r="AV14" s="13" t="s">
        <v>3</v>
      </c>
      <c r="AW14" s="13" t="s">
        <v>3</v>
      </c>
      <c r="AX14" s="13" t="s">
        <v>3</v>
      </c>
      <c r="AY14" s="13" t="s">
        <v>3</v>
      </c>
      <c r="AZ14" s="13" t="s">
        <v>3</v>
      </c>
      <c r="BA14" s="13" t="s">
        <v>3</v>
      </c>
      <c r="BB14" s="13" t="s">
        <v>3</v>
      </c>
      <c r="BC14" s="13" t="s">
        <v>3</v>
      </c>
      <c r="BD14" s="13" t="s">
        <v>3</v>
      </c>
      <c r="BE14" s="13" t="s">
        <v>3</v>
      </c>
      <c r="BF14" s="18" t="s">
        <v>350</v>
      </c>
      <c r="BG14" s="18" t="s">
        <v>350</v>
      </c>
      <c r="BH14" s="18" t="s">
        <v>350</v>
      </c>
      <c r="BI14" s="18" t="s">
        <v>350</v>
      </c>
      <c r="BJ14" s="18" t="s">
        <v>350</v>
      </c>
      <c r="BK14" s="18" t="s">
        <v>350</v>
      </c>
      <c r="BL14" s="18" t="s">
        <v>350</v>
      </c>
      <c r="BM14" s="18" t="s">
        <v>350</v>
      </c>
      <c r="BN14" s="18" t="s">
        <v>350</v>
      </c>
      <c r="BO14" s="18" t="s">
        <v>350</v>
      </c>
      <c r="BP14" s="18" t="s">
        <v>350</v>
      </c>
      <c r="BQ14" s="13" t="s">
        <v>3</v>
      </c>
      <c r="BR14" s="13" t="s">
        <v>3</v>
      </c>
      <c r="BS14" s="13" t="s">
        <v>3</v>
      </c>
      <c r="BT14" s="13" t="s">
        <v>3</v>
      </c>
      <c r="BU14" s="13" t="s">
        <v>3</v>
      </c>
      <c r="BV14" s="13" t="s">
        <v>3</v>
      </c>
      <c r="BW14" s="13" t="s">
        <v>3</v>
      </c>
      <c r="BX14" s="13" t="s">
        <v>3</v>
      </c>
      <c r="BY14" s="13" t="s">
        <v>3</v>
      </c>
      <c r="BZ14" s="13" t="s">
        <v>3</v>
      </c>
      <c r="CA14" s="13" t="s">
        <v>3</v>
      </c>
      <c r="CB14" s="13" t="s">
        <v>3</v>
      </c>
      <c r="CC14" s="13" t="s">
        <v>3</v>
      </c>
      <c r="CD14" s="13" t="s">
        <v>3</v>
      </c>
      <c r="CE14" s="13" t="s">
        <v>3</v>
      </c>
      <c r="CF14" s="13" t="s">
        <v>3</v>
      </c>
      <c r="CG14" s="13" t="s">
        <v>3</v>
      </c>
      <c r="CH14" s="13" t="s">
        <v>3</v>
      </c>
      <c r="CI14" s="13" t="s">
        <v>3</v>
      </c>
      <c r="CJ14" s="13" t="s">
        <v>3</v>
      </c>
      <c r="CK14" s="13" t="s">
        <v>3</v>
      </c>
      <c r="CL14" s="13" t="s">
        <v>3</v>
      </c>
      <c r="CM14" s="13" t="s">
        <v>3</v>
      </c>
      <c r="CN14" s="13" t="s">
        <v>3</v>
      </c>
      <c r="CO14" s="13" t="s">
        <v>3</v>
      </c>
      <c r="CP14" s="13" t="s">
        <v>3</v>
      </c>
      <c r="CQ14" s="13" t="s">
        <v>3</v>
      </c>
      <c r="CR14" s="13" t="s">
        <v>3</v>
      </c>
      <c r="CS14" s="13" t="s">
        <v>3</v>
      </c>
      <c r="CT14" s="13" t="s">
        <v>3</v>
      </c>
      <c r="CU14" s="13" t="s">
        <v>3</v>
      </c>
      <c r="CV14" s="13" t="s">
        <v>3</v>
      </c>
      <c r="CW14" s="13" t="s">
        <v>3</v>
      </c>
      <c r="CX14" s="13" t="s">
        <v>3</v>
      </c>
      <c r="CY14" s="25" t="s">
        <v>3</v>
      </c>
    </row>
    <row r="15" spans="1:103" ht="15" customHeight="1">
      <c r="A15" s="14"/>
      <c r="B15" s="15"/>
      <c r="C15" s="15"/>
      <c r="D15" s="15"/>
      <c r="E15" s="16" t="s">
        <v>3</v>
      </c>
      <c r="F15" s="16" t="s">
        <v>3</v>
      </c>
      <c r="G15" s="16" t="s">
        <v>3</v>
      </c>
      <c r="H15" s="16" t="s">
        <v>3</v>
      </c>
      <c r="I15" s="16" t="s">
        <v>3</v>
      </c>
      <c r="J15" s="16" t="s">
        <v>3</v>
      </c>
      <c r="K15" s="16" t="s">
        <v>3</v>
      </c>
      <c r="L15" s="16" t="s">
        <v>3</v>
      </c>
      <c r="M15" s="19" t="s">
        <v>3</v>
      </c>
      <c r="N15" s="16" t="s">
        <v>3</v>
      </c>
      <c r="O15" s="16" t="s">
        <v>3</v>
      </c>
      <c r="P15" s="16" t="s">
        <v>3</v>
      </c>
      <c r="Q15" s="16" t="s">
        <v>3</v>
      </c>
      <c r="R15" s="16" t="s">
        <v>3</v>
      </c>
      <c r="S15" s="16" t="s">
        <v>3</v>
      </c>
      <c r="T15" s="16" t="s">
        <v>3</v>
      </c>
      <c r="U15" s="16" t="s">
        <v>3</v>
      </c>
      <c r="V15" s="16" t="s">
        <v>3</v>
      </c>
      <c r="W15" s="16" t="s">
        <v>3</v>
      </c>
      <c r="X15" s="16" t="s">
        <v>3</v>
      </c>
      <c r="Y15" s="16" t="s">
        <v>3</v>
      </c>
      <c r="Z15" s="16" t="s">
        <v>3</v>
      </c>
      <c r="AA15" s="16" t="s">
        <v>3</v>
      </c>
      <c r="AB15" s="16" t="s">
        <v>3</v>
      </c>
      <c r="AC15" s="16" t="s">
        <v>3</v>
      </c>
      <c r="AD15" s="16" t="s">
        <v>3</v>
      </c>
      <c r="AE15" s="16" t="s">
        <v>3</v>
      </c>
      <c r="AF15" s="16" t="s">
        <v>3</v>
      </c>
      <c r="AG15" s="16" t="s">
        <v>3</v>
      </c>
      <c r="AH15" s="16" t="s">
        <v>3</v>
      </c>
      <c r="AI15" s="16" t="s">
        <v>3</v>
      </c>
      <c r="AJ15" s="16" t="s">
        <v>3</v>
      </c>
      <c r="AK15" s="16" t="s">
        <v>3</v>
      </c>
      <c r="AL15" s="16" t="s">
        <v>3</v>
      </c>
      <c r="AM15" s="16" t="s">
        <v>3</v>
      </c>
      <c r="AN15" s="16" t="s">
        <v>3</v>
      </c>
      <c r="AO15" s="16" t="s">
        <v>3</v>
      </c>
      <c r="AP15" s="16" t="s">
        <v>3</v>
      </c>
      <c r="AQ15" s="16" t="s">
        <v>3</v>
      </c>
      <c r="AR15" s="16" t="s">
        <v>3</v>
      </c>
      <c r="AS15" s="16" t="s">
        <v>3</v>
      </c>
      <c r="AT15" s="16" t="s">
        <v>3</v>
      </c>
      <c r="AU15" s="16" t="s">
        <v>3</v>
      </c>
      <c r="AV15" s="16" t="s">
        <v>3</v>
      </c>
      <c r="AW15" s="16" t="s">
        <v>3</v>
      </c>
      <c r="AX15" s="16" t="s">
        <v>3</v>
      </c>
      <c r="AY15" s="16" t="s">
        <v>3</v>
      </c>
      <c r="AZ15" s="16" t="s">
        <v>3</v>
      </c>
      <c r="BA15" s="16" t="s">
        <v>3</v>
      </c>
      <c r="BB15" s="16" t="s">
        <v>3</v>
      </c>
      <c r="BC15" s="16" t="s">
        <v>3</v>
      </c>
      <c r="BD15" s="16" t="s">
        <v>3</v>
      </c>
      <c r="BE15" s="16" t="s">
        <v>3</v>
      </c>
      <c r="BF15" s="16" t="s">
        <v>3</v>
      </c>
      <c r="BG15" s="16" t="s">
        <v>3</v>
      </c>
      <c r="BH15" s="16" t="s">
        <v>3</v>
      </c>
      <c r="BI15" s="16" t="s">
        <v>3</v>
      </c>
      <c r="BJ15" s="16" t="s">
        <v>3</v>
      </c>
      <c r="BK15" s="16" t="s">
        <v>3</v>
      </c>
      <c r="BL15" s="16" t="s">
        <v>3</v>
      </c>
      <c r="BM15" s="16" t="s">
        <v>3</v>
      </c>
      <c r="BN15" s="16" t="s">
        <v>3</v>
      </c>
      <c r="BO15" s="19" t="s">
        <v>3</v>
      </c>
      <c r="BP15" s="16" t="s">
        <v>3</v>
      </c>
      <c r="BQ15" s="16" t="s">
        <v>3</v>
      </c>
      <c r="BR15" s="16" t="s">
        <v>3</v>
      </c>
      <c r="BS15" s="16" t="s">
        <v>3</v>
      </c>
      <c r="BT15" s="16" t="s">
        <v>3</v>
      </c>
      <c r="BU15" s="16" t="s">
        <v>3</v>
      </c>
      <c r="BV15" s="16" t="s">
        <v>3</v>
      </c>
      <c r="BW15" s="16" t="s">
        <v>3</v>
      </c>
      <c r="BX15" s="16" t="s">
        <v>3</v>
      </c>
      <c r="BY15" s="16" t="s">
        <v>3</v>
      </c>
      <c r="BZ15" s="19" t="s">
        <v>3</v>
      </c>
      <c r="CA15" s="19" t="s">
        <v>3</v>
      </c>
      <c r="CB15" s="19" t="s">
        <v>3</v>
      </c>
      <c r="CC15" s="19" t="s">
        <v>3</v>
      </c>
      <c r="CD15" s="19" t="s">
        <v>3</v>
      </c>
      <c r="CE15" s="16" t="s">
        <v>3</v>
      </c>
      <c r="CF15" s="16" t="s">
        <v>3</v>
      </c>
      <c r="CG15" s="16" t="s">
        <v>3</v>
      </c>
      <c r="CH15" s="16" t="s">
        <v>3</v>
      </c>
      <c r="CI15" s="16" t="s">
        <v>3</v>
      </c>
      <c r="CJ15" s="16" t="s">
        <v>3</v>
      </c>
      <c r="CK15" s="16" t="s">
        <v>3</v>
      </c>
      <c r="CL15" s="19" t="s">
        <v>3</v>
      </c>
      <c r="CM15" s="16" t="s">
        <v>3</v>
      </c>
      <c r="CN15" s="16" t="s">
        <v>3</v>
      </c>
      <c r="CO15" s="16" t="s">
        <v>3</v>
      </c>
      <c r="CP15" s="16" t="s">
        <v>3</v>
      </c>
      <c r="CQ15" s="16" t="s">
        <v>3</v>
      </c>
      <c r="CR15" s="16" t="s">
        <v>3</v>
      </c>
      <c r="CS15" s="16" t="s">
        <v>3</v>
      </c>
      <c r="CT15" s="16" t="s">
        <v>3</v>
      </c>
      <c r="CU15" s="16" t="s">
        <v>3</v>
      </c>
      <c r="CV15" s="16" t="s">
        <v>3</v>
      </c>
      <c r="CW15" s="16" t="s">
        <v>3</v>
      </c>
      <c r="CX15" s="16" t="s">
        <v>3</v>
      </c>
      <c r="CY15" s="16" t="s">
        <v>3</v>
      </c>
    </row>
    <row r="17" ht="14.25">
      <c r="AZ17" s="20"/>
    </row>
  </sheetData>
  <sheetProtection/>
  <mergeCells count="122">
    <mergeCell ref="A1:CY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3541666666666667" right="0.2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cp:lastPrinted>2016-09-30T02:39:34Z</cp:lastPrinted>
  <dcterms:created xsi:type="dcterms:W3CDTF">2016-08-08T08:28:06Z</dcterms:created>
  <dcterms:modified xsi:type="dcterms:W3CDTF">2020-08-13T16:08:37Z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