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24财政转移支付预算安排表5" sheetId="1" r:id="rId1"/>
  </sheets>
  <externalReferences>
    <externalReference r:id="rId2"/>
    <externalReference r:id="rId3"/>
    <externalReference r:id="rId4"/>
    <externalReference r:id="rId5"/>
  </externalReferences>
  <definedNames>
    <definedName name="_xlnm._FilterDatabase" localSheetId="0" hidden="1">'24财政转移支付预算安排表5'!$A$4:$M$215</definedName>
    <definedName name="Database" hidden="1">#REF!</definedName>
    <definedName name="Print_Area_MI">#REF!</definedName>
    <definedName name="_xlnm.Print_Titles" localSheetId="0">'24财政转移支付预算安排表5'!$1:$4</definedName>
    <definedName name="地区名称">#REF!</definedName>
    <definedName name="字段D005.C.30">'[2]888'!#REF!</definedName>
    <definedName name="字段TZ01.C.20">'[2]888'!#REF!</definedName>
    <definedName name="字段本期贷方.N.20.2">'[2]888'!#REF!</definedName>
    <definedName name="字段本期借方.N.20.2">'[2]888'!#REF!</definedName>
    <definedName name="字段本月贷方.N.20.2">'[2]888'!#REF!</definedName>
    <definedName name="字段本月借方.N.20.2">'[2]888'!#REF!</definedName>
    <definedName name="字段拨款金额.N.16.2">#REF!</definedName>
    <definedName name="字段科目名称.C.50">#REF!</definedName>
    <definedName name="字段审批文件.C.30">#REF!</definedName>
    <definedName name="字段未拨金额.N.16.2">#REF!</definedName>
    <definedName name="字段文件日期.C.11">#REF!</definedName>
    <definedName name="字段预算单位.C.30">#REF!</definedName>
    <definedName name="字段预算科目.C.10">#REF!</definedName>
    <definedName name="字段预算指标.N.16.2">#REF!</definedName>
    <definedName name="字段资金性质.C.10">#REF!</definedName>
    <definedName name="전">#REF!</definedName>
    <definedName name="주택사업본부">#REF!</definedName>
    <definedName name="철구사업본부">#REF!</definedName>
  </definedNames>
  <calcPr calcId="144525" fullCalcOnLoad="1"/>
</workbook>
</file>

<file path=xl/sharedStrings.xml><?xml version="1.0" encoding="utf-8"?>
<sst xmlns="http://schemas.openxmlformats.org/spreadsheetml/2006/main" count="1669" uniqueCount="588">
  <si>
    <t>附件5</t>
  </si>
  <si>
    <t>2024年财政转移支付预算安排表</t>
  </si>
  <si>
    <t>单位:万元</t>
  </si>
  <si>
    <t>转移支付功能科目项</t>
  </si>
  <si>
    <t>上级
文号</t>
  </si>
  <si>
    <t>指标文标题</t>
  </si>
  <si>
    <t>指标说明</t>
  </si>
  <si>
    <t>业务主管处室</t>
  </si>
  <si>
    <t>预算来源</t>
  </si>
  <si>
    <t>资金性质</t>
  </si>
  <si>
    <t>功能
科目</t>
  </si>
  <si>
    <t>临县</t>
  </si>
  <si>
    <t>合计</t>
  </si>
  <si>
    <t>财力</t>
  </si>
  <si>
    <t>特定用途</t>
  </si>
  <si>
    <t>专项用途</t>
  </si>
  <si>
    <t>11-一般公共预算资金</t>
  </si>
  <si>
    <t>2300102-所得税基数返还支出</t>
  </si>
  <si>
    <t>晋财预
〔2023〕90号</t>
  </si>
  <si>
    <t>山西省财政厅关于提前下达2024年税收返还预算的通知</t>
  </si>
  <si>
    <t>所得税基数返还</t>
  </si>
  <si>
    <t>16-预算处</t>
  </si>
  <si>
    <t>030301-上级返还</t>
  </si>
  <si>
    <t>1111-财政拨款资金</t>
  </si>
  <si>
    <t>2299999-其他支出</t>
  </si>
  <si>
    <t>2300103-成品油税费改革税收返还支出</t>
  </si>
  <si>
    <t>成品油税费改革税收返还</t>
  </si>
  <si>
    <t>2300104-增值税税收返还支出</t>
  </si>
  <si>
    <t>增值税税收返还</t>
  </si>
  <si>
    <t>2300105-消费税税收返还支出</t>
  </si>
  <si>
    <t>消费税税收返还</t>
  </si>
  <si>
    <t>2300106-增值税“五五分享”税收返还支出</t>
  </si>
  <si>
    <t>增值税“五五分享”税收返还</t>
  </si>
  <si>
    <t>2300201-体制补助支出</t>
  </si>
  <si>
    <t>晋财预
〔1999〕9999号</t>
  </si>
  <si>
    <t>对吕梁、忻州原体制补助</t>
  </si>
  <si>
    <t>0203-年初一般转移支付</t>
  </si>
  <si>
    <t>2300202-均衡性转移支付支出</t>
  </si>
  <si>
    <t>晋财预
〔2015〕130号</t>
  </si>
  <si>
    <t>山西省财政厅关于提前下达2016年省对市县调整工资等一般性转移支付的通知</t>
  </si>
  <si>
    <t>晋财预
〔2016〕27号</t>
  </si>
  <si>
    <t>山西省财政厅关于下达2016年省对市县均衡性转移支付增量资金的通知</t>
  </si>
  <si>
    <t>山西省财政厅关于提前下达2016年省对市县均衡性转移支付增量资金的通知</t>
  </si>
  <si>
    <t>晋财预
〔2018〕87号</t>
  </si>
  <si>
    <t>山西省财政厅关于下达2018年省对市县均衡性转移支付补助增量资金的通知</t>
  </si>
  <si>
    <t>山西省财政厅关于提前下达2018年省对市县均衡性转移支付增量资金的通知</t>
  </si>
  <si>
    <t>晋财预
〔2023〕103号</t>
  </si>
  <si>
    <t>山西省财政厅关于提前下达2024年农业转移人口市民化奖补资金预算的通知</t>
  </si>
  <si>
    <t>农业转移人口市民化奖励资金</t>
  </si>
  <si>
    <t>晋财预
〔2022〕3号</t>
  </si>
  <si>
    <t>山西省财政厅关于下达调整工资政策均衡性转移支付预算的通知</t>
  </si>
  <si>
    <t>调整工资政策均衡性转移支付</t>
  </si>
  <si>
    <t>晋财预
〔2023〕79号</t>
  </si>
  <si>
    <t>山西省财政厅关于提前下达2024年乡镇工作补贴转移支付资金的通知</t>
  </si>
  <si>
    <t>乡镇工作人员补贴</t>
  </si>
  <si>
    <t>晋财预
〔2023〕112号</t>
  </si>
  <si>
    <t>山西省财政厅关于提前下达2024年均衡性转移支付预算的通知</t>
  </si>
  <si>
    <t>均衡性转移支付</t>
  </si>
  <si>
    <t>晋财预
〔2023〕81号</t>
  </si>
  <si>
    <t>山西省财政厅关于提前下达2024年度社区事务转移支付补助的通知</t>
  </si>
  <si>
    <t>社区事务转移支付</t>
  </si>
  <si>
    <t>帮助县落实省出台的补贴政策资金</t>
  </si>
  <si>
    <t>2300207-县级基本财力保障机制奖补资金支出</t>
  </si>
  <si>
    <t>晋财预
〔2023〕102号</t>
  </si>
  <si>
    <t>山西省财政厅关于提前下达2024年县级基本财力保障机制奖补资金预算的通知</t>
  </si>
  <si>
    <t>县级基本财力保障机制奖补资金</t>
  </si>
  <si>
    <t>2300208-结算补助支出</t>
  </si>
  <si>
    <t>晋财行
〔2023〕137号</t>
  </si>
  <si>
    <t>山西省财政厅关于提前下达2024年度选调生到村工作中央和省级财政补助资金的通知</t>
  </si>
  <si>
    <t>选调生到村任职工作补助资金</t>
  </si>
  <si>
    <t>01-行政处</t>
  </si>
  <si>
    <t>2013202-一般行政管理事务</t>
  </si>
  <si>
    <t>晋财预
〔2017〕89号</t>
  </si>
  <si>
    <t>山西省财政厅关于重新核定省对市煤炭资源税补助（上解）额的通知</t>
  </si>
  <si>
    <t>资源税改革后预计收入低于调整后收入水平省级补助市县</t>
  </si>
  <si>
    <t>晋财文
〔2023〕101号</t>
  </si>
  <si>
    <t>山西省财政厅关于提前下达2024年公共图书馆、美术馆、文化馆（站）免费开放中央及省级补助资金预算的通知</t>
  </si>
  <si>
    <t>“三馆一站”免费开放补助资金省级配套资金</t>
  </si>
  <si>
    <t>04-文化处</t>
  </si>
  <si>
    <t>2070199-其他文化和旅游支出</t>
  </si>
  <si>
    <t>晋财预
〔2023〕113号</t>
  </si>
  <si>
    <t>山西省财政厅关于提前下达对县级、开发区2023年财政奖补资金预算的通知</t>
  </si>
  <si>
    <t>预拨县级财政、开发区财政奖补资金</t>
  </si>
  <si>
    <t>晋财文
〔2023〕102号</t>
  </si>
  <si>
    <t>山西省财政厅关于提前下达2024年文化人才中央及省级专项经费预算的通知</t>
  </si>
  <si>
    <t>文化人才专项资金（市县部分）</t>
  </si>
  <si>
    <t>2300212-资源枯竭型城市转移支付补助支出</t>
  </si>
  <si>
    <t>晋财预
〔2023〕91号</t>
  </si>
  <si>
    <t>山西省财政厅关于提前下达2024年资源枯竭城市转移支付的通知</t>
  </si>
  <si>
    <t>资源枯竭城市转移支付（中央）</t>
  </si>
  <si>
    <t>2300226-重点生态功能区转移支付支出</t>
  </si>
  <si>
    <t>晋财预
〔2023〕92号</t>
  </si>
  <si>
    <t>山西省财政厅关于提前下达2024年重点生态功能区转移支付预算的通知</t>
  </si>
  <si>
    <t>重点生态功能区转移支付</t>
  </si>
  <si>
    <t>2300227-固定数额补助支出</t>
  </si>
  <si>
    <t>晋财行
〔2019〕5号</t>
  </si>
  <si>
    <t>山西省财政厅关于核定山西省税务部门经费划转基数的通知</t>
  </si>
  <si>
    <t>税务经费下划市县</t>
  </si>
  <si>
    <t>20107-税收事务</t>
  </si>
  <si>
    <t>晋财预
〔2023〕27号</t>
  </si>
  <si>
    <t>山西省财政厅关于下达2022-2023年艰苦边远地区津贴提标资金预算的通知</t>
  </si>
  <si>
    <t>艰苦边远地区津贴标准新增补助资金1</t>
  </si>
  <si>
    <t>晋财教
〔2023〕178号</t>
  </si>
  <si>
    <t>山西省财政厅山西省科学技术协会关于提前下达2024年基层科普行动计划中央资金和基层科普服务能力省级资金预算的通知</t>
  </si>
  <si>
    <t>基层科普行动计划中央资金</t>
  </si>
  <si>
    <t>03-科教处</t>
  </si>
  <si>
    <t>2060799-其他科学技术普及支出</t>
  </si>
  <si>
    <t>2016年中央对地方调整工资转移支付</t>
  </si>
  <si>
    <t>晋财预
〔2016〕22号</t>
  </si>
  <si>
    <t>山西省财政厅关于下达调整艰苦边远地区津贴标准补助资金的通知</t>
  </si>
  <si>
    <t>2015-2016年艰苦边远地区津贴补助资金</t>
  </si>
  <si>
    <t>艰苦边远地区津贴标准新增补助资金</t>
  </si>
  <si>
    <t>艰苦边远地区津贴补助资金</t>
  </si>
  <si>
    <t>晋财行
〔2014〕208号</t>
  </si>
  <si>
    <t>山西省财政厅关于下划市县工商、质监行政管理机构财政收支预算基数的通知</t>
  </si>
  <si>
    <t>工商市县级下划基数</t>
  </si>
  <si>
    <t>2013899-其他市场监督管理事务</t>
  </si>
  <si>
    <t>晋财预
〔2023〕8888号</t>
  </si>
  <si>
    <t>定额结算补助</t>
  </si>
  <si>
    <t>晋财预
〔2010〕64号</t>
  </si>
  <si>
    <t>关于下达2010年农村义务教育学校绩效工资转移支付资金的通知</t>
  </si>
  <si>
    <t>农村教师绩效工资</t>
  </si>
  <si>
    <t>质监市县级下划基数</t>
  </si>
  <si>
    <t>2012年中央对地方年终一次性奖金转移支付</t>
  </si>
  <si>
    <t>晋财农
〔2023〕153号</t>
  </si>
  <si>
    <t>山西省财政厅关于提前下达2024年中央农业相关转移支付资金预算的通知</t>
  </si>
  <si>
    <t>中央成品油价格调整对渔业补助资金项目</t>
  </si>
  <si>
    <t>07-农业农村处</t>
  </si>
  <si>
    <t>21301-农业农村</t>
  </si>
  <si>
    <t>晋财预
〔2023〕80号</t>
  </si>
  <si>
    <t>山西省财政厅关于提前下达2024年度农村税费改革转移支付的通知</t>
  </si>
  <si>
    <t>农村税费改革转移支付</t>
  </si>
  <si>
    <t>晋财行
〔2015〕67号</t>
  </si>
  <si>
    <t>山西省财政厅关于下达2015年中央对地方审计专项补助经费的通知</t>
  </si>
  <si>
    <t>中央对地方审计机关补助(下达市县)</t>
  </si>
  <si>
    <t>2010802-一般行政管理事务</t>
  </si>
  <si>
    <t>晋财预
〔2011〕126号</t>
  </si>
  <si>
    <t>关于安排2012年省对市县农村公共卫生与基层医疗卫生事业单位绩效工资转移支付的通知</t>
  </si>
  <si>
    <t>农村公共卫生与基层医疗卫生事业单位绩效工资转移支付</t>
  </si>
  <si>
    <t>晋财预
〔2018〕38号</t>
  </si>
  <si>
    <t>山西省财政厅关于下达2017-2018年艰苦边远地区津补贴提标资金的通知</t>
  </si>
  <si>
    <t>2017-2018年艰苦边远地区津贴补助资金</t>
  </si>
  <si>
    <t>晋财社
〔2018〕202号</t>
  </si>
  <si>
    <t>山西省财政厅关于提前下达2019年度中央企业军转干部生活困难补助经费预算指标的通知</t>
  </si>
  <si>
    <t>企业军转干部生活困难补助经费(5120)</t>
  </si>
  <si>
    <t>08-社会保障处</t>
  </si>
  <si>
    <t>20809-退役安置</t>
  </si>
  <si>
    <t>2300228-革命老区转移支付支出</t>
  </si>
  <si>
    <t>晋财预
〔2023〕101号</t>
  </si>
  <si>
    <t>山西省财政厅关于提前下达2024年革命老区转移支付预算的通知</t>
  </si>
  <si>
    <t>革命老区转移支付资金</t>
  </si>
  <si>
    <t>2300231-巩固脱贫攻坚成果衔接乡村振兴转移支付支出</t>
  </si>
  <si>
    <t>晋财农
〔2023〕158号</t>
  </si>
  <si>
    <t>山西省财政厅关于提前下达2024年省级财政衔接推进乡村振兴补助资金预算指标的通知</t>
  </si>
  <si>
    <t>衔接推进乡村振兴补助资金</t>
  </si>
  <si>
    <t>21305-巩固脱贫攻坚成果衔接乡村振兴</t>
  </si>
  <si>
    <t>晋财农
〔2023〕172号</t>
  </si>
  <si>
    <t>山西省财政厅关于提前下达2024年 省级支持脱贫人口增收设施农业预算指标的通知</t>
  </si>
  <si>
    <t>四个不摘一个不变</t>
  </si>
  <si>
    <t>2130505-生产发展</t>
  </si>
  <si>
    <t>晋财农
〔2023〕157号</t>
  </si>
  <si>
    <t>山西省财政厅关于提前下达2024年省派驻村工作队工作经费预算指标的通知</t>
  </si>
  <si>
    <t>省派工作队工作经费</t>
  </si>
  <si>
    <t>2130599-其他巩固脱贫攻坚成果衔接乡村振兴支出</t>
  </si>
  <si>
    <t>晋财农
〔2023〕144号</t>
  </si>
  <si>
    <t>山西省财政厅关于提前下达2024年中央财政衔接推进乡村振兴补助资金预算指标的通知</t>
  </si>
  <si>
    <t>2300244-公共安全共同财政事权转移支付支出</t>
  </si>
  <si>
    <t>晋财政法〔2023〕127号</t>
  </si>
  <si>
    <t>山西省财政厅关于提前下达2024年中央和省级政法转移支付资金的通知</t>
  </si>
  <si>
    <t>政法转移支付省级配套资金</t>
  </si>
  <si>
    <t>02-政法处</t>
  </si>
  <si>
    <t>204-公共安全支出</t>
  </si>
  <si>
    <t>提前下达2024年中央和省级政法转移支付资金的通知</t>
  </si>
  <si>
    <t>2300245-教育共同财政事权转移支付支出</t>
  </si>
  <si>
    <t>晋财教
〔2023〕183号</t>
  </si>
  <si>
    <t>山西省财政厅山西省教育厅关于提前下达2024年义务教育薄弱环节改善与能力提升补助资金预算的通知</t>
  </si>
  <si>
    <t>义务教育薄弱环节改善与能力提升补助中央资金</t>
  </si>
  <si>
    <t>2050299-其他普通教育支出</t>
  </si>
  <si>
    <t>晋财教
〔2023〕179号</t>
  </si>
  <si>
    <t>山西省财政厅 山西省教育厅关于提前下达2024年特殊教育中央补助资金预算的通知</t>
  </si>
  <si>
    <t>特殊教育中央转移支付资金</t>
  </si>
  <si>
    <t>2050701-特殊学校教育</t>
  </si>
  <si>
    <t>晋财教
〔2023〕182号</t>
  </si>
  <si>
    <t>山西省财政厅 山西省教育厅关于提前下达2024年现代职业教育质量提升计划中央资金预算（第二批）的通知</t>
  </si>
  <si>
    <t>现代职业教育质量提升计划中央资金（第一批）</t>
  </si>
  <si>
    <t>20503-职业教育</t>
  </si>
  <si>
    <t>晋财教
〔2023〕181号</t>
  </si>
  <si>
    <t>山西省财政厅山西省教育厅关于提前下达2024年支持学前教育发展资金预算的通知</t>
  </si>
  <si>
    <t>支持学前教育发展中央资金</t>
  </si>
  <si>
    <t>2050201-学前教育</t>
  </si>
  <si>
    <t>晋财教
〔2023〕180号</t>
  </si>
  <si>
    <t>山西省财政厅 山西省教育厅关于提前下达2024年城乡义务教育补助经费中央及省级资金预算的通知</t>
  </si>
  <si>
    <t>城乡义务教育公用经费补助经费</t>
  </si>
  <si>
    <t>山西省财政厅山西省教育厅关于提前下达2024年城乡义务教育补助经费中央及省级资金预算的通知</t>
  </si>
  <si>
    <t>城乡义务教育综合奖补经费</t>
  </si>
  <si>
    <t>晋财教
〔2023〕165号</t>
  </si>
  <si>
    <t>山西省财政厅 山西省教育厅关于提前下达2024年学生资助补助经费（普通高中）中央和省级资金预算的通知</t>
  </si>
  <si>
    <t>学生资助补助经费（普通高中）省级经费</t>
  </si>
  <si>
    <t>2050204-高中教育</t>
  </si>
  <si>
    <t>晋财教
〔2023〕155号</t>
  </si>
  <si>
    <t>山西省财政厅 山西省教育厅 山西省人力资源社会保障厅关于提前下达2024年学生资助补助经费（中等职业教育）中央和省级资金预算的通知</t>
  </si>
  <si>
    <t>学生资助补助（中等职业教育）省级资金</t>
  </si>
  <si>
    <t>2050302-中等职业教育</t>
  </si>
  <si>
    <t>义务教育薄弱环节改善与能力提升补助省级资金</t>
  </si>
  <si>
    <t>晋财教
〔2023〕174号</t>
  </si>
  <si>
    <t>山西省财政厅山西省教育厅关于提前下达2024年改善普通高中办学条件中央补助资金预算的通知</t>
  </si>
  <si>
    <t>改善普通高中办学条件中央转移支付资金</t>
  </si>
  <si>
    <t>学生资助补助经费中央资金</t>
  </si>
  <si>
    <t>城乡义务教育学生营养膳食补助资金</t>
  </si>
  <si>
    <t>城乡义务教育农村校舍安全保障长效机制补助经费</t>
  </si>
  <si>
    <t>城乡义务教育家庭经济困难学生生活补助经费</t>
  </si>
  <si>
    <t>学前教育建设与资助省级配套经费</t>
  </si>
  <si>
    <t>学生资助补助（中等职业教育）中央转移支付资金</t>
  </si>
  <si>
    <t>205-教育支出</t>
  </si>
  <si>
    <t>关于提前下达2024年城乡义务教育补助经费预算的通知</t>
  </si>
  <si>
    <t>城乡义务教育特岗教师工资性补助资金</t>
  </si>
  <si>
    <t>吕财教
〔2023〕188号、14</t>
  </si>
  <si>
    <t>教育民生政策配套</t>
  </si>
  <si>
    <t>教科文</t>
  </si>
  <si>
    <t>2300247-文化旅游体育与传媒共同财政事权转移支付支出</t>
  </si>
  <si>
    <t>晋财文
〔2023〕121号</t>
  </si>
  <si>
    <t>山西省财政厅关于提前下达2024年中央支持地方公共文化服务体系建设补助资金预算（广播电视）的通知</t>
  </si>
  <si>
    <t>中央支持地方公共文化服务体系建设补助资金（广播电视）运维费</t>
  </si>
  <si>
    <t>2070807-传输发射</t>
  </si>
  <si>
    <t>晋财文
〔2023〕125号</t>
  </si>
  <si>
    <t>山西省财政厅关于提前下达2024年省级文物保护专项资金预算（第一批）的通知</t>
  </si>
  <si>
    <t>省级文物保护专项补助经费(转移市县)</t>
  </si>
  <si>
    <t>2070204-文物保护</t>
  </si>
  <si>
    <t>晋财文
〔2023〕115号</t>
  </si>
  <si>
    <t>山西省财政厅关于提前下达2024年国家文物保护资金预算的通知</t>
  </si>
  <si>
    <t>国家文物保护专项资金（转移市县）</t>
  </si>
  <si>
    <t>晋财文
〔2023〕118号</t>
  </si>
  <si>
    <t>山西省财政厅关于提前下达2024年中央支持地方公共文化服务体系建设补助资金预算（戏曲进乡村）的通知</t>
  </si>
  <si>
    <t>中央支持地方公共文化服务体系建设补助资金（戏曲进乡村）</t>
  </si>
  <si>
    <t>晋财文
〔2023〕122号</t>
  </si>
  <si>
    <t>山西省财政厅关于提前下达2024年中央支持地方公共文化服务体系建设补助资金预算（公共数字文化）的通知</t>
  </si>
  <si>
    <t>中央支持地方公共文化服务体系建设补助资金（公共数字文化—市县部分）</t>
  </si>
  <si>
    <t>晋财文
〔2023〕117号</t>
  </si>
  <si>
    <t>山西省财政厅关于提前下达2024年公共文化服务体系建设补助资金预算（稀有剧种公益性演出）的通知</t>
  </si>
  <si>
    <t>中央及省级公共文化体系建设资金（濒危剧种免费或低票价演出）</t>
  </si>
  <si>
    <t>晋财文
〔2023〕131号</t>
  </si>
  <si>
    <t>山西省财政厅关于提前下达2024年公共 文化服务体系建设中央及省级补助 资金预算的通知</t>
  </si>
  <si>
    <t>中央及省级公共文化服务体系建设资金（提前下达）</t>
  </si>
  <si>
    <t>207-文化旅游体育与传媒支出</t>
  </si>
  <si>
    <t>晋财文〔2023〕131号</t>
  </si>
  <si>
    <t>山西省财政厅关于提前下达2024年公共文化服务体系建设中央及省级补助资金预算的通知</t>
  </si>
  <si>
    <t>晋财文
〔2023〕106号</t>
  </si>
  <si>
    <t>山西省财政厅关于提前下达2024年度群众文化惠民工程“四个一批”项目经费预算的通知</t>
  </si>
  <si>
    <t>山西省群众文化惠民工程(四个一批市县部分)</t>
  </si>
  <si>
    <t>晋财文
〔2023〕120号</t>
  </si>
  <si>
    <t>山西省财政厅关于提前下达2024年省级非物质文化遗产保护资金预算的通知</t>
  </si>
  <si>
    <t>非物质文化遗产保护专项资金（国家级、省级—市县部分）</t>
  </si>
  <si>
    <t>2070111-文化创作与保护</t>
  </si>
  <si>
    <t>晋财文
〔2023〕100号</t>
  </si>
  <si>
    <t>山西省财政厅关于提前下达2024年省级新时代文明实践中心建设资金的通知</t>
  </si>
  <si>
    <t>新时代文明实践中心建设资金(地市)</t>
  </si>
  <si>
    <t>2079902-宣传文化发展专项支出</t>
  </si>
  <si>
    <t>2300248-社会保障和就业共同财政事权转移支付支出</t>
  </si>
  <si>
    <t>晋财社
〔2023〕276号</t>
  </si>
  <si>
    <t>山西省财政厅关于提前下达2024年困难残疾人生活补贴和重度残疾人护理补贴资金预算指标的通知</t>
  </si>
  <si>
    <t>困难残疾人生活补贴和重度残疾人护理补贴</t>
  </si>
  <si>
    <t>208-社会保障和就业支出</t>
  </si>
  <si>
    <t>晋财社
〔2023〕293号</t>
  </si>
  <si>
    <t>山西省财政厅关于提前下达2024年中央和省级财政困难群众救助补助资金预算的通知</t>
  </si>
  <si>
    <t>困难群众救助补助资金</t>
  </si>
  <si>
    <t>晋财社
〔2023〕274号</t>
  </si>
  <si>
    <t>山西省财政厅关于提前下达2024年中央和省级财政优抚对象补助资金预算（第一批）的通知</t>
  </si>
  <si>
    <t>优抚对象补助配套经费</t>
  </si>
  <si>
    <t>20808-抚恤</t>
  </si>
  <si>
    <t>晋财社
〔2023〕285号</t>
  </si>
  <si>
    <t>山西省财政厅关于提前下达2024年省级财政残疾人事业转移支付预算指标的通知</t>
  </si>
  <si>
    <t>残疾儿童康复救助</t>
  </si>
  <si>
    <t>2081104-残疾人康复</t>
  </si>
  <si>
    <t>晋财社
〔2023〕278号</t>
  </si>
  <si>
    <t>山西省财政厅关于提前下达2024年中央财政机关事业单位养老保险制度改革补助经费预算的通知</t>
  </si>
  <si>
    <t>机关事业单位养老保险制度改革补助经费</t>
  </si>
  <si>
    <t>山西省财政厅关于提前下达2024年优抚对象中央和省级补助资金预算（第一批）的通知</t>
  </si>
  <si>
    <t>晋财社
〔2023〕300号</t>
  </si>
  <si>
    <t>山西省财政厅关于提前下达2024年中央退役安置补助经费预算的通知</t>
  </si>
  <si>
    <t>退役安置补助经费（军休）</t>
  </si>
  <si>
    <t>晋财社
〔2023〕282号</t>
  </si>
  <si>
    <t>山西省财政厅关于提前下达2024年城乡居民养老保险中央和省级财政补助资金的通知</t>
  </si>
  <si>
    <t>城乡居民补充养老保险省级补助</t>
  </si>
  <si>
    <t>晋财社
〔2023〕283号</t>
  </si>
  <si>
    <t>山西省财政厅关于提前下达2024年优抚对象中央和省级补助经费（第二批）的通知</t>
  </si>
  <si>
    <t>义务兵家庭优待金配套经费</t>
  </si>
  <si>
    <t>困难重度残疾人家庭无障碍改造</t>
  </si>
  <si>
    <t>2081105-残疾人就业</t>
  </si>
  <si>
    <t>晋财社
〔2023〕307号</t>
  </si>
  <si>
    <t>山西省财政厅关于提前下达2024年省级经济困难失能老年人护理补贴资金的通知</t>
  </si>
  <si>
    <t>经济困难的失能老人护理补贴</t>
  </si>
  <si>
    <t>晋财社
〔2023〕312号</t>
  </si>
  <si>
    <t>山西省财政厅关于提前下达2024年中央和省级财政就业补助资金预算的通知</t>
  </si>
  <si>
    <t>列市县-劳动力调查、失业动态监测和调查失业率补助项目</t>
  </si>
  <si>
    <t>2080799-其他就业补助支出</t>
  </si>
  <si>
    <t>城乡居民基本养老保险补助资金</t>
  </si>
  <si>
    <t>残疾人托养服务</t>
  </si>
  <si>
    <t>晋财社
〔2023〕286号</t>
  </si>
  <si>
    <t>山西省财政厅关于提前下达2024年中央残疾人事业发展补助资金的通知</t>
  </si>
  <si>
    <t>2024年度残疾人事业发展补助资金</t>
  </si>
  <si>
    <t>晋财社〔2023〕293号</t>
  </si>
  <si>
    <t>山西省财政厅关于提前下达2024年困难群众救助补助资金预算的通知</t>
  </si>
  <si>
    <t>晋财社
〔2023〕302号</t>
  </si>
  <si>
    <t>山西省财政厅关于提前下达2024年省级退役安置补助经费预算的通知</t>
  </si>
  <si>
    <t>自主就业退役一次性经济补助及职业教育和技能培训补助经费</t>
  </si>
  <si>
    <t>就业补助资金</t>
  </si>
  <si>
    <t>晋财社
〔2023〕319号</t>
  </si>
  <si>
    <t>山西省财政厅关于提前下达2024年高龄津贴省级补助资金的通知</t>
  </si>
  <si>
    <t>80岁以上老年人高龄补贴</t>
  </si>
  <si>
    <t>2081002-老年福利</t>
  </si>
  <si>
    <t>吕财社
〔2023〕271号</t>
  </si>
  <si>
    <t>优抚对象和老党员市级配套</t>
  </si>
  <si>
    <t>社保科</t>
  </si>
  <si>
    <t>2080899其他优抚支出</t>
  </si>
  <si>
    <t>优抚对象医疗补助市级配套</t>
  </si>
  <si>
    <t>吕财社
〔2023〕272号</t>
  </si>
  <si>
    <t>城乡居民养老市级配套</t>
  </si>
  <si>
    <t>2082602城乡居民养老保险基金补助</t>
  </si>
  <si>
    <t>2300249-医疗卫生共同财政事权转移支付支出</t>
  </si>
  <si>
    <t>晋财社
〔2023〕321号</t>
  </si>
  <si>
    <t>山西省财政厅关于提前下达2024年中央与省级财政医疗服务与保障能力提升（公立医院综合改革）补助资金的通知</t>
  </si>
  <si>
    <t>中央财政医疗服务与保障能力提升（公立医院综合改革）</t>
  </si>
  <si>
    <t>21015-医疗保障管理事务</t>
  </si>
  <si>
    <t>晋财社
〔2023〕318号</t>
  </si>
  <si>
    <t>山西省财政厅关于提前下达2024年省级财政“建高地、兜网底、提能力”强医工程补助资金预算的通知</t>
  </si>
  <si>
    <t>建高地兜网底提能力强医工程（补助市县）</t>
  </si>
  <si>
    <t>210-卫生健康支出</t>
  </si>
  <si>
    <t>晋财社
〔2023〕292号</t>
  </si>
  <si>
    <t>山西省财政厅关于提前下达2024年中央和省级 财政医疗救助补助资金预算的通知</t>
  </si>
  <si>
    <t>城乡医疗救助资金</t>
  </si>
  <si>
    <t>2101301-城乡医疗救助</t>
  </si>
  <si>
    <t>晋财社
〔2023〕320号</t>
  </si>
  <si>
    <t>山西省财政厅关于提前下达2024年中央财政医疗服务与保障能力提升（卫生健康人才培养）补助资金预算的通知</t>
  </si>
  <si>
    <t>中央财政医疗服务与保障能力提升（卫生健康人才培养）</t>
  </si>
  <si>
    <t>晋财社
〔2023〕296号</t>
  </si>
  <si>
    <t>山西省财政厅关于提前下达2024年中央财政医疗服务与保障能力提升补助资金（医疗保障服务能力建设部分）预算的通知</t>
  </si>
  <si>
    <t>医疗服务与保障能力提升补助资金（医疗保障服务能力提升部分）</t>
  </si>
  <si>
    <t>晋财社
〔2023〕326号</t>
  </si>
  <si>
    <t>山西省财政厅关于提前下达2024年中央财政基本药物制度补助资金预算的通知</t>
  </si>
  <si>
    <t>中央财政基本药物制度补助</t>
  </si>
  <si>
    <t>晋财社
〔2023〕322号</t>
  </si>
  <si>
    <t>山西省财政厅关于提前下达2024年中央和省财政基本公共卫生服务补助资金预算的通知</t>
  </si>
  <si>
    <t>基本公共卫生服务补助配套经费(补助市县)</t>
  </si>
  <si>
    <t>中央财政基本公共卫生服务补助（补助市县）</t>
  </si>
  <si>
    <t>晋财社〔2023〕298号</t>
  </si>
  <si>
    <t>山西省财政厅关于提前下达2024年省级财政医疗服务与保障能力（卫生健康人才培养）提升补助资金预算的通知</t>
  </si>
  <si>
    <t>卫生健康能力提升(补助市县)</t>
  </si>
  <si>
    <t>山西省财政厅关于提前下达2024年中央和省级财政医疗救助补助资金预算的通知</t>
  </si>
  <si>
    <t>晋财社
〔2023〕289号</t>
  </si>
  <si>
    <t>山西省财政厅关于提前下达2024年省级地方公共卫生服务补助资金的通知</t>
  </si>
  <si>
    <t>地方公共卫生(补助市县)</t>
  </si>
  <si>
    <t>21004-公共卫生</t>
  </si>
  <si>
    <t>晋财社
〔2023〕275号</t>
  </si>
  <si>
    <t>山西省财政厅关于提前下达2024年中央和省级优抚对象医疗保障经费的通知</t>
  </si>
  <si>
    <t>中央和省级优抚对象医疗保障经费</t>
  </si>
  <si>
    <t>晋财社
〔2023〕325号</t>
  </si>
  <si>
    <t>山西省财政厅关于提前下达2024年中央财政医疗服务与保障能力提升（医疗卫生机构能力建设）补助资金预算指标的通知</t>
  </si>
  <si>
    <t>中央补助医疗服务与保障能力提升（县域医疗卫生机构能力建设）</t>
  </si>
  <si>
    <t>晋财社
〔2023〕290号</t>
  </si>
  <si>
    <t>山西省财政厅关于提前下达2024年省级财政医疗卫生机构改革与发展补助资金预算的通知</t>
  </si>
  <si>
    <t>医疗卫生机构改革和发展建设(补助市县)</t>
  </si>
  <si>
    <t>晋财社
〔2023〕323号</t>
  </si>
  <si>
    <t>山西省财政厅关于提前下达2024年中央和省财政计划生育服务补助资金预算指标的通知</t>
  </si>
  <si>
    <t>中央财政计划生育补助资金</t>
  </si>
  <si>
    <t>支持计划生育工作专项补助经费(补助市县)</t>
  </si>
  <si>
    <t>2300250-节能环保共同财政事权转移支付支出</t>
  </si>
  <si>
    <t>晋财资环〔2023〕208号</t>
  </si>
  <si>
    <t>山西省财政厅关于提前下达2024年中央财政林业草原生态保护恢复资金的通知</t>
  </si>
  <si>
    <t>2024年中央财政林业草原生态保护恢复资金-古树名木抢救复壮</t>
  </si>
  <si>
    <t>06-自然资源和生态环境处</t>
  </si>
  <si>
    <t>2110406-自然保护地</t>
  </si>
  <si>
    <t>2024年中央财政林业草原生态保护恢复资金--森林资源管护支出</t>
  </si>
  <si>
    <t>2110501-森林管护</t>
  </si>
  <si>
    <t>2300252-农林水共同财政事权转移支付支出</t>
  </si>
  <si>
    <t>晋财农
〔2023〕171号</t>
  </si>
  <si>
    <t>山西省财政厅关于提前下达2024年省级水利转移支付资金（基金）预算指标的通知</t>
  </si>
  <si>
    <t>中型以上淤地坝运行维修管护及管理</t>
  </si>
  <si>
    <t>2130310-水土保持</t>
  </si>
  <si>
    <t>病险淤地坝除险加固</t>
  </si>
  <si>
    <t>晋财农
〔2023〕173号</t>
  </si>
  <si>
    <t>山西省财政厅关于提前下达2024年省级农业相关转移支付资金预算的通知</t>
  </si>
  <si>
    <t>省级农业综合行政执法能力提升行动</t>
  </si>
  <si>
    <t>2130122-农业生产发展</t>
  </si>
  <si>
    <t>晋财农
〔2023〕176号</t>
  </si>
  <si>
    <t>山西省财政厅关于提前下达2024年第一批乡村振兴战略专项资金预算指标的通知</t>
  </si>
  <si>
    <t>农产品产地冷链集配中心</t>
  </si>
  <si>
    <t>水旱灾害防御补助(下市县)</t>
  </si>
  <si>
    <t>2130314-防汛</t>
  </si>
  <si>
    <t>现代种业发展资金</t>
  </si>
  <si>
    <t>晋财农
〔2023〕167号</t>
  </si>
  <si>
    <t>山西省财政厅关于提前下达2024年中央水利发展资金预算指标的通知</t>
  </si>
  <si>
    <t>水库维修养护项目（下市县）</t>
  </si>
  <si>
    <t>213-农林水支出</t>
  </si>
  <si>
    <t>晋财资环〔2023〕206号</t>
  </si>
  <si>
    <t>山西省财政厅关于提前下达2024年省级林业改革发展转移支付资金预算指标的通知</t>
  </si>
  <si>
    <t>国土绿化示范试点配套资金</t>
  </si>
  <si>
    <t>2130205-森林资源培育</t>
  </si>
  <si>
    <t>晋财资环〔2023〕207号</t>
  </si>
  <si>
    <t>山西省财政厅关于提前下达2024年中央财政林业草原改革发展资金的通知</t>
  </si>
  <si>
    <t>2024年中央财政林业草原改革发展资金-林业有害生物防治补助</t>
  </si>
  <si>
    <t>2130234-林业草原防灾减灾</t>
  </si>
  <si>
    <t>中央农业产业发展待明确</t>
  </si>
  <si>
    <t>中央农业经营主体能力提升待明确</t>
  </si>
  <si>
    <t>山洪灾害防治设施维修养护（下市县）</t>
  </si>
  <si>
    <t>水资源管理与保护(下市县)</t>
  </si>
  <si>
    <t>2130311-水资源节约管理与保护</t>
  </si>
  <si>
    <t>农机化产业发展项目</t>
  </si>
  <si>
    <t>2024年中央财政林业草原改革发展资金-上一轮退耕还生态林抚育补助</t>
  </si>
  <si>
    <t>病虫害防控项目</t>
  </si>
  <si>
    <t>2130108-病虫害控制</t>
  </si>
  <si>
    <t>“三品一标”及“圳品”</t>
  </si>
  <si>
    <t>山洪灾害防治（下市县）</t>
  </si>
  <si>
    <t>国有林场和种苗建设</t>
  </si>
  <si>
    <t>2130209-森林生态效益补偿</t>
  </si>
  <si>
    <t>晋财农〔2023〕173号</t>
  </si>
  <si>
    <t>高素质农民培育</t>
  </si>
  <si>
    <t>油料单产提升</t>
  </si>
  <si>
    <t>森林资源提质及监测评价</t>
  </si>
  <si>
    <t>晋财农
〔2023〕151号</t>
  </si>
  <si>
    <t>山西省财政厅关于提前下达2024年中央耕地建设与利用（高标准农田建设）资金 预算指标的通知</t>
  </si>
  <si>
    <t>中央耕地地力保护补贴</t>
  </si>
  <si>
    <t>农业水价综合改革项目</t>
  </si>
  <si>
    <t>高标准农田建设</t>
  </si>
  <si>
    <t>2130153-耕地建设与利用</t>
  </si>
  <si>
    <t>农机购置与应用补贴</t>
  </si>
  <si>
    <t>农业外来入侵物种监测与防控项目</t>
  </si>
  <si>
    <t>水库(闸)维修养护项目(地市)</t>
  </si>
  <si>
    <t>2130306-水利工程运行与维护</t>
  </si>
  <si>
    <t>晋财资环〔2023〕201号</t>
  </si>
  <si>
    <t>山西省财政厅关于提前下达2024年中央财政林业草原改革发展资金退耕还林还草延长期补助 (直达资金)的通知</t>
  </si>
  <si>
    <t>2024年中央财政林业草原改革发展资金-退耕还林延长期补助</t>
  </si>
  <si>
    <t>2130238-退耕还林还草</t>
  </si>
  <si>
    <t>晋财金
〔2023〕65号</t>
  </si>
  <si>
    <t>山西省财政厅关于提前下达2024年农业保险保费补贴预算指标的通知</t>
  </si>
  <si>
    <t>农业保险保费补贴（省级资金）</t>
  </si>
  <si>
    <t>11-地方金融处</t>
  </si>
  <si>
    <t>2130803-农业保险保费补贴</t>
  </si>
  <si>
    <t>助残帮扶项目</t>
  </si>
  <si>
    <t>2130199-其他农业农村支出</t>
  </si>
  <si>
    <t>淤地坝建设和坡耕地水土流失综合治理工程配套</t>
  </si>
  <si>
    <t>中央农机购置与应用补贴</t>
  </si>
  <si>
    <t>淤地坝治理工程</t>
  </si>
  <si>
    <t>林业有害生物防治</t>
  </si>
  <si>
    <t>农村饮水工程维修养护</t>
  </si>
  <si>
    <t>晋财农
〔2023〕168号</t>
  </si>
  <si>
    <t>山西省财政厅关于提前下达2024年乡村环境治理补助资金的通知</t>
  </si>
  <si>
    <t>乡村环境治理补助资金</t>
  </si>
  <si>
    <t>动物疫病防控</t>
  </si>
  <si>
    <t>农村户厕改造</t>
  </si>
  <si>
    <t>第三次全国土壤普查调查资金</t>
  </si>
  <si>
    <t>农业保险保费补贴（中央）</t>
  </si>
  <si>
    <t>2300253-交通运输共同财政事权转移支付支出</t>
  </si>
  <si>
    <t>晋财建
〔2023〕250号</t>
  </si>
  <si>
    <t>山西省财政厅关于提前下达2024年成品油增长性补助资金支出预算的通知</t>
  </si>
  <si>
    <t>2024年中央对地方成品油税费改革转移支付</t>
  </si>
  <si>
    <t>05-经济建设处</t>
  </si>
  <si>
    <t>214-交通运输支出</t>
  </si>
  <si>
    <t>晋财预
〔2023〕115号</t>
  </si>
  <si>
    <t>山西省财政厅关于提前下达2024年成品油税费改革转移支付的通知</t>
  </si>
  <si>
    <t>成品油税费改革转移支付</t>
  </si>
  <si>
    <t>2300258-住房保障共同财政事权转移支付支出</t>
  </si>
  <si>
    <t>晋财综
〔2023〕77号</t>
  </si>
  <si>
    <t>山西省财政厅关于提前下达2024年部分省级财政城镇保障性安居工程补助资金预算的通知</t>
  </si>
  <si>
    <t>城镇老旧小区改造奖补资金</t>
  </si>
  <si>
    <t>10-综合处</t>
  </si>
  <si>
    <t>2210108-老旧小区改造</t>
  </si>
  <si>
    <t>晋财综
〔2023〕75号</t>
  </si>
  <si>
    <t>山西省财政厅关于提前下达2024年部分中央财政城镇保障性安居工程补助资金预算的通知</t>
  </si>
  <si>
    <t>中央财政城镇保障性安居工程补助资金</t>
  </si>
  <si>
    <t>2210199-其他保障性安居工程支出</t>
  </si>
  <si>
    <t>2300299-其他一般性转移支付支出</t>
  </si>
  <si>
    <t>晋财行
〔2023〕147号</t>
  </si>
  <si>
    <t>山西省财政厅关于提前下达2024年度省直单位选派驻村第一书记工作经费的通知</t>
  </si>
  <si>
    <t>省直单位选派农村第一书记工作经费</t>
  </si>
  <si>
    <t>20132-组织事务</t>
  </si>
  <si>
    <t>晋财行
〔2023〕125号</t>
  </si>
  <si>
    <t>山西省财政厅关提前下达2024年度基层市场监管补助经费的通知</t>
  </si>
  <si>
    <t>基层市场监管补助资金</t>
  </si>
  <si>
    <t>20138-市场监督管理事务</t>
  </si>
  <si>
    <t>2300301-一般公共服务</t>
  </si>
  <si>
    <t>晋财建
〔2023〕255号</t>
  </si>
  <si>
    <t>山西省财政厅关于提前下达2024年困难职工帮扶省财政配套资金的通知</t>
  </si>
  <si>
    <t>困难职工帮扶省财政配套资金</t>
  </si>
  <si>
    <t>0202-年初专项转移支付</t>
  </si>
  <si>
    <t>201-一般公共服务支出</t>
  </si>
  <si>
    <t>晋财行
〔2023〕131号</t>
  </si>
  <si>
    <t>山西省财政厅关于提前下达2024年度山西省第五次全国经济普查经费的通知</t>
  </si>
  <si>
    <t>山西省第五次全国经济普查经费（市县转移支付）</t>
  </si>
  <si>
    <t>2010507-专项普查活动</t>
  </si>
  <si>
    <t>晋财行
〔2023〕136号</t>
  </si>
  <si>
    <t>山西省财政厅关于提前下达2024年度党员教育培训专项经费的通知</t>
  </si>
  <si>
    <t>党员教育培训经费</t>
  </si>
  <si>
    <t>晋财行
〔2023〕142号</t>
  </si>
  <si>
    <t>山西省财政厅关于提前下达2024年度全省两新组织联合党组织和党建工作指导员工作经费的通知</t>
  </si>
  <si>
    <t>全省两新组织联合党组织、兼职党建工作指导员工作经费省级补助资金</t>
  </si>
  <si>
    <t>2300307-文化旅游体育与传媒</t>
  </si>
  <si>
    <t>晋财文
〔2023〕109号</t>
  </si>
  <si>
    <t>山西省财政厅关于提前下达2024年 省级文物保护员经费的通知</t>
  </si>
  <si>
    <t>文物看护人员经费</t>
  </si>
  <si>
    <t>晋财文
〔2023〕104号</t>
  </si>
  <si>
    <t>山西省财政厅提前下达2024年乡镇（公社）老放映员及农村寄宿制学校电影放映省级补贴资金的通知</t>
  </si>
  <si>
    <t>全省乡镇(公社)老放映员补助资金</t>
  </si>
  <si>
    <t>2070699-其他新闻出版电影支出</t>
  </si>
  <si>
    <t>2300310-卫生健康</t>
  </si>
  <si>
    <t>晋财社
〔2023〕291号</t>
  </si>
  <si>
    <t>山西省财政厅关于提前下达2024年中央财政重大传染病防控经费预算的通知</t>
  </si>
  <si>
    <t>中央财政重大传染病防控经费（补助市县）</t>
  </si>
  <si>
    <t>晋财社
〔2023〕310号</t>
  </si>
  <si>
    <t>山西省财政厅关于提前下达2024年省级建设中医药强省专项补助资金的通知</t>
  </si>
  <si>
    <t>建设中医药强省补助资金(补助市县)</t>
  </si>
  <si>
    <t>吕财资环〔2023〕309号</t>
  </si>
  <si>
    <t>市级吕梁山生态保护和修复资金</t>
  </si>
  <si>
    <t>资环科</t>
  </si>
  <si>
    <t>2300312-城乡社区</t>
  </si>
  <si>
    <t>晋财资环〔2023〕236号</t>
  </si>
  <si>
    <t>山西省财政厅关于提前下达2024年城镇建设发展专项资金的通知</t>
  </si>
  <si>
    <t>城镇排水管网雨污分流改造补助资金</t>
  </si>
  <si>
    <t>2120201-城乡社区规划与管理</t>
  </si>
  <si>
    <t>历史文化名镇名村和传统村落保护专项补助资金</t>
  </si>
  <si>
    <t>2300313-农林水</t>
  </si>
  <si>
    <t>晋财农
〔2023〕161号</t>
  </si>
  <si>
    <t>山西省财政厅关于提前下达2024年省级农村综合改革转移支付的通知</t>
  </si>
  <si>
    <t>一事一议美丽乡村建设</t>
  </si>
  <si>
    <t>2130701-对村级公益事业建设的补助</t>
  </si>
  <si>
    <t>晋财农
〔2023〕149号</t>
  </si>
  <si>
    <t>山西省财政厅关于提前下达2024年中央农村综合改革转移支付的通知</t>
  </si>
  <si>
    <t>村级公益事业建设一事一议财政奖补</t>
  </si>
  <si>
    <t>晋财建
〔2023〕228号</t>
  </si>
  <si>
    <t>山西省财政厅关于提前下达2024年省级基本建设支出（以工代赈）资金预算的通知</t>
  </si>
  <si>
    <t>基本建设支出(以工代赈)</t>
  </si>
  <si>
    <t>红色美丽村庄建设</t>
  </si>
  <si>
    <t>2300314-交通运输</t>
  </si>
  <si>
    <t>晋财建
〔2023〕223号</t>
  </si>
  <si>
    <t>山西省财政厅关于提前下达2024年交通运输领域项目资金（第一批）支出预算的通知</t>
  </si>
  <si>
    <t>2024年交通运输领域项目资金（第一批）转移市县资金</t>
  </si>
  <si>
    <t>2300315-资源勘探工业信息等</t>
  </si>
  <si>
    <t>晋财建
〔2023〕226号</t>
  </si>
  <si>
    <t>山西省财政厅关于提前下达2024年省级中小企业发展专项资金的通知</t>
  </si>
  <si>
    <t>中小企业发展专项转移支付——“双创基地”奖励资金</t>
  </si>
  <si>
    <t>2150805-中小企业发展专项</t>
  </si>
  <si>
    <t>中小企业发展专项转移支付——“小升规”奖励资金</t>
  </si>
  <si>
    <t>中小企业发展专项转移支付——“规范化股改”奖励资金</t>
  </si>
  <si>
    <t>2300316-商业服务业等</t>
  </si>
  <si>
    <t>晋财资环〔2023〕244号</t>
  </si>
  <si>
    <t>山西省财政厅关于提前下达2024年乡村e镇资金预算的通知</t>
  </si>
  <si>
    <t>电商小镇资金</t>
  </si>
  <si>
    <t>2160299-其他商业流通事务支出</t>
  </si>
  <si>
    <t>晋财资环〔2023〕243号</t>
  </si>
  <si>
    <t>山西省财政厅关于提前下达2024年省供销社培育壮大工程专项资金的通知</t>
  </si>
  <si>
    <t>供销社培育壮大工程专项资金</t>
  </si>
  <si>
    <t>2300321-住房保障</t>
  </si>
  <si>
    <t>晋财资环〔2023〕234号</t>
  </si>
  <si>
    <t>山西省财政厅关于提前下达2024年中央农村危房改造补助资金的通知</t>
  </si>
  <si>
    <t>农村危房(抗震)改造中央补助资金</t>
  </si>
  <si>
    <t>2210105-农村危房改造</t>
  </si>
  <si>
    <t>12-政府性基金预算资金</t>
  </si>
  <si>
    <t>2300409-农林水</t>
  </si>
  <si>
    <t>晋财农
〔2023〕148号</t>
  </si>
  <si>
    <t>山西省财政厅关于提前下达2024年中央水库移民扶持基金预算指标的通知</t>
  </si>
  <si>
    <t>提前下达2024年中央水库移民扶持基金（下市县）</t>
  </si>
  <si>
    <t>121-政府性基金预算资金</t>
  </si>
  <si>
    <t>2137201-移民补助</t>
  </si>
  <si>
    <t>2300499-其他支出</t>
  </si>
  <si>
    <t>2024年度中央专项彩票公益金支持残疾人事业发展补助资金（市县）</t>
  </si>
  <si>
    <t>2296006-用于残疾人事业的彩票公益金支出</t>
  </si>
  <si>
    <t>晋财综
〔2023〕66号</t>
  </si>
  <si>
    <t>山西省财政厅关于提前下达2024年彩票公益金预算的通知</t>
  </si>
  <si>
    <t>地市体育彩票公益金征收返还</t>
  </si>
  <si>
    <t>22960-彩票公益金安排的支出</t>
  </si>
  <si>
    <t>地市福利彩票公益金征收返还</t>
  </si>
  <si>
    <t>晋财教
〔2023〕152号</t>
  </si>
  <si>
    <t>山西省财政厅 山西省精神文明建设指导委员会办公室 山西省教育厅关于提前下达2024年中央专项彩票公益金支持乡村学校少年宫项目预算的通知</t>
  </si>
  <si>
    <t>中央专项彩票公益金支持乡村学校少年宫资金</t>
  </si>
  <si>
    <t>2296004-用于教育事业的彩票公益金支出</t>
  </si>
  <si>
    <t>晋财综
〔2023〕73号</t>
  </si>
  <si>
    <t>山西省财政厅关于提前下达2024年省级彩票公益金资助残疾人事业项目预算的通知</t>
  </si>
  <si>
    <t>省级彩票公益金资助残疾人项目(市县)</t>
  </si>
  <si>
    <t>晋财文
〔2023〕132号</t>
  </si>
  <si>
    <t>山西省财政厅关于提前下达2024年中央集中彩票公益金支持体育事业专项资金预算的通知</t>
  </si>
  <si>
    <t>中央集中彩票公益金支持体育事业专项资金预算（市县部分）</t>
  </si>
  <si>
    <t>2296003-用于体育事业的彩票公益金支出</t>
  </si>
  <si>
    <t>13-国有资本经营预算资金</t>
  </si>
  <si>
    <t>2300501-国有资本经营预算转移支付支出</t>
  </si>
  <si>
    <t>晋财资
〔2023〕69号</t>
  </si>
  <si>
    <t>山西省财政厅关于提前下达2024年国有企业退休人员社会化管理补助资金的通知</t>
  </si>
  <si>
    <t>国有企业退休人员社会化管理补助资金</t>
  </si>
  <si>
    <t>09-资产管理处</t>
  </si>
  <si>
    <t>2230105-国有企业退休人员社会化管理补助支出</t>
  </si>
</sst>
</file>

<file path=xl/styles.xml><?xml version="1.0" encoding="utf-8"?>
<styleSheet xmlns="http://schemas.openxmlformats.org/spreadsheetml/2006/main">
  <numFmts count="6">
    <numFmt numFmtId="41" formatCode="_ * #,##0_ ;_ * \-#,##0_ ;_ * &quot;-&quot;_ ;_ @_ "/>
    <numFmt numFmtId="176" formatCode="#,##0.0000"/>
    <numFmt numFmtId="42" formatCode="_ &quot;￥&quot;* #,##0_ ;_ &quot;￥&quot;* \-#,##0_ ;_ &quot;￥&quot;* &quot;-&quot;_ ;_ @_ "/>
    <numFmt numFmtId="177" formatCode="#,##0.00000000000000000_ "/>
    <numFmt numFmtId="44" formatCode="_ &quot;￥&quot;* #,##0.00_ ;_ &quot;￥&quot;* \-#,##0.00_ ;_ &quot;￥&quot;* &quot;-&quot;??_ ;_ @_ "/>
    <numFmt numFmtId="43" formatCode="_ * #,##0.00_ ;_ * \-#,##0.00_ ;_ * &quot;-&quot;??_ ;_ @_ "/>
  </numFmts>
  <fonts count="29">
    <font>
      <sz val="12"/>
      <name val="宋体"/>
      <charset val="134"/>
    </font>
    <font>
      <sz val="10"/>
      <name val="仿宋_GB2312"/>
      <charset val="134"/>
    </font>
    <font>
      <sz val="10"/>
      <name val="Arial"/>
      <family val="2"/>
      <charset val="0"/>
    </font>
    <font>
      <sz val="20"/>
      <name val="黑体"/>
      <family val="3"/>
      <charset val="134"/>
    </font>
    <font>
      <sz val="26"/>
      <color indexed="8"/>
      <name val="方正小标宋_GBK"/>
      <charset val="134"/>
    </font>
    <font>
      <sz val="10"/>
      <name val="仿宋_GB2312"/>
      <family val="3"/>
      <charset val="134"/>
    </font>
    <font>
      <sz val="10"/>
      <color indexed="8"/>
      <name val="仿宋_GB2312"/>
      <family val="3"/>
      <charset val="134"/>
    </font>
    <font>
      <sz val="10"/>
      <color rgb="FFFF0000"/>
      <name val="仿宋_GB2312"/>
      <family val="3"/>
      <charset val="134"/>
    </font>
    <font>
      <sz val="9"/>
      <color indexed="8"/>
      <name val="仿宋_GB2312"/>
      <family val="3"/>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0" borderId="0" applyNumberFormat="0" applyBorder="0" applyAlignment="0" applyProtection="0">
      <alignment vertical="center"/>
    </xf>
    <xf numFmtId="0" fontId="9" fillId="12" borderId="0" applyNumberFormat="0" applyBorder="0" applyAlignment="0" applyProtection="0">
      <alignment vertical="center"/>
    </xf>
    <xf numFmtId="0" fontId="9" fillId="22"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9" fillId="13" borderId="0" applyNumberFormat="0" applyBorder="0" applyAlignment="0" applyProtection="0">
      <alignment vertical="center"/>
    </xf>
    <xf numFmtId="0" fontId="12" fillId="21" borderId="0" applyNumberFormat="0" applyBorder="0" applyAlignment="0" applyProtection="0">
      <alignment vertical="center"/>
    </xf>
    <xf numFmtId="0" fontId="12" fillId="32" borderId="0" applyNumberFormat="0" applyBorder="0" applyAlignment="0" applyProtection="0">
      <alignment vertical="center"/>
    </xf>
    <xf numFmtId="0" fontId="12" fillId="11" borderId="0" applyNumberFormat="0" applyBorder="0" applyAlignment="0" applyProtection="0">
      <alignment vertical="center"/>
    </xf>
    <xf numFmtId="0" fontId="9" fillId="10"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4" borderId="12" applyNumberFormat="0" applyAlignment="0" applyProtection="0">
      <alignment vertical="center"/>
    </xf>
    <xf numFmtId="0" fontId="22" fillId="0" borderId="9" applyNumberFormat="0" applyFill="0" applyAlignment="0" applyProtection="0">
      <alignment vertical="center"/>
    </xf>
    <xf numFmtId="0" fontId="21" fillId="18" borderId="11" applyNumberFormat="0" applyAlignment="0" applyProtection="0">
      <alignment vertical="center"/>
    </xf>
    <xf numFmtId="0" fontId="19" fillId="0" borderId="0" applyNumberFormat="0" applyFill="0" applyBorder="0" applyAlignment="0" applyProtection="0">
      <alignment vertical="center"/>
    </xf>
    <xf numFmtId="0" fontId="26" fillId="25" borderId="13" applyNumberFormat="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42" fontId="17" fillId="0" borderId="0" applyFont="0" applyFill="0" applyBorder="0" applyAlignment="0" applyProtection="0">
      <alignment vertical="center"/>
    </xf>
    <xf numFmtId="0" fontId="15"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25" borderId="11" applyNumberFormat="0" applyAlignment="0" applyProtection="0">
      <alignment vertical="center"/>
    </xf>
    <xf numFmtId="0" fontId="12" fillId="31" borderId="0" applyNumberFormat="0" applyBorder="0" applyAlignment="0" applyProtection="0">
      <alignment vertical="center"/>
    </xf>
    <xf numFmtId="41" fontId="17" fillId="0" borderId="0" applyFont="0" applyFill="0" applyBorder="0" applyAlignment="0" applyProtection="0">
      <alignment vertical="center"/>
    </xf>
    <xf numFmtId="0" fontId="12" fillId="27" borderId="0" applyNumberFormat="0" applyBorder="0" applyAlignment="0" applyProtection="0">
      <alignment vertical="center"/>
    </xf>
    <xf numFmtId="0" fontId="17" fillId="9" borderId="10" applyNumberFormat="0" applyFont="0" applyAlignment="0" applyProtection="0">
      <alignment vertical="center"/>
    </xf>
    <xf numFmtId="0" fontId="18" fillId="8" borderId="0" applyNumberFormat="0" applyBorder="0" applyAlignment="0" applyProtection="0">
      <alignment vertical="center"/>
    </xf>
    <xf numFmtId="44"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16" fillId="0" borderId="9" applyNumberFormat="0" applyFill="0" applyAlignment="0" applyProtection="0">
      <alignment vertical="center"/>
    </xf>
    <xf numFmtId="0" fontId="15" fillId="0" borderId="0" applyNumberFormat="0" applyFill="0" applyBorder="0" applyAlignment="0" applyProtection="0">
      <alignment vertical="center"/>
    </xf>
    <xf numFmtId="9" fontId="17" fillId="0" borderId="0" applyFont="0" applyFill="0" applyBorder="0" applyAlignment="0" applyProtection="0">
      <alignment vertical="center"/>
    </xf>
    <xf numFmtId="0" fontId="14" fillId="0" borderId="8" applyNumberFormat="0" applyFill="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12" fillId="15" borderId="0" applyNumberFormat="0" applyBorder="0" applyAlignment="0" applyProtection="0">
      <alignment vertical="center"/>
    </xf>
    <xf numFmtId="0" fontId="13" fillId="0" borderId="7" applyNumberFormat="0" applyFill="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9" fillId="23" borderId="0" applyNumberFormat="0" applyBorder="0" applyAlignment="0" applyProtection="0">
      <alignment vertical="center"/>
    </xf>
    <xf numFmtId="0" fontId="25" fillId="0" borderId="0" applyNumberFormat="0" applyFill="0" applyBorder="0" applyAlignment="0" applyProtection="0">
      <alignment vertical="center"/>
    </xf>
    <xf numFmtId="0" fontId="10" fillId="3"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9" fillId="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pplyBorder="1" applyAlignment="1">
      <alignment wrapText="1"/>
    </xf>
    <xf numFmtId="0" fontId="2" fillId="0" borderId="0" xfId="0" applyFont="1" applyFill="1" applyBorder="1" applyAlignment="1"/>
    <xf numFmtId="0" fontId="0" fillId="0" borderId="0" xfId="0" applyFill="1">
      <alignment vertical="center"/>
    </xf>
    <xf numFmtId="0" fontId="3" fillId="0" borderId="0" xfId="0" applyFont="1" applyFill="1" applyAlignment="1">
      <alignment horizontal="left" vertical="center" wrapText="1"/>
    </xf>
    <xf numFmtId="0" fontId="4" fillId="0" borderId="0" xfId="0" applyNumberFormat="1" applyFont="1" applyFill="1" applyBorder="1" applyAlignment="1" applyProtection="1">
      <alignment horizontal="center" vertical="center"/>
    </xf>
    <xf numFmtId="0" fontId="5" fillId="0" borderId="0" xfId="0" applyFont="1" applyFill="1" applyAlignment="1">
      <alignment vertical="center" wrapText="1"/>
    </xf>
    <xf numFmtId="0" fontId="5" fillId="0" borderId="0" xfId="0" applyFont="1" applyFill="1" applyBorder="1" applyAlignment="1">
      <alignment wrapText="1"/>
    </xf>
    <xf numFmtId="0" fontId="6" fillId="0" borderId="1"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right"/>
    </xf>
    <xf numFmtId="0" fontId="5" fillId="0" borderId="0" xfId="0" applyFont="1" applyFill="1" applyAlignment="1">
      <alignment horizontal="right" vertic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4" fontId="6" fillId="0" borderId="2" xfId="0" applyNumberFormat="1" applyFont="1" applyFill="1" applyBorder="1" applyAlignment="1" applyProtection="1">
      <alignment horizontal="center" vertical="center"/>
    </xf>
    <xf numFmtId="0" fontId="1" fillId="0" borderId="3" xfId="0" applyFont="1" applyFill="1" applyBorder="1" applyAlignment="1">
      <alignment horizontal="center" vertical="center"/>
    </xf>
    <xf numFmtId="176" fontId="6" fillId="0" borderId="3" xfId="0" applyNumberFormat="1" applyFont="1" applyFill="1" applyBorder="1" applyAlignment="1" applyProtection="1">
      <alignment horizontal="center" vertical="center"/>
    </xf>
    <xf numFmtId="176" fontId="6" fillId="0" borderId="2" xfId="0" applyNumberFormat="1" applyFont="1" applyFill="1" applyBorder="1" applyAlignment="1" applyProtection="1">
      <alignment horizontal="center" vertical="center"/>
    </xf>
    <xf numFmtId="0" fontId="1" fillId="0" borderId="0" xfId="0" applyFont="1" applyFill="1" applyAlignment="1">
      <alignment horizontal="right" vertical="center"/>
    </xf>
    <xf numFmtId="176" fontId="7" fillId="0" borderId="2" xfId="0" applyNumberFormat="1" applyFont="1" applyFill="1" applyBorder="1" applyAlignment="1" applyProtection="1">
      <alignment horizontal="center" vertical="center"/>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176" fontId="8" fillId="0" borderId="3" xfId="0" applyNumberFormat="1" applyFont="1" applyFill="1" applyBorder="1" applyAlignment="1" applyProtection="1">
      <alignment horizontal="center" vertical="center"/>
    </xf>
    <xf numFmtId="177" fontId="1" fillId="0" borderId="3"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2017&#24180;&#20844;&#31215;&#3732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rs/john/Desktop/Documents/2015&#24180;&#25253;&#34920;/&#21488;&#36134;&#35843;&#25972;.TXT"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zyh/&#27704;&#32418;&#36164;&#26009;/2020&#24180;&#25253;&#34920;/2020&#24180;&#39044;&#31639;&#20844;&#24320;&#36164;&#26009;/2020&#24180;&#20020;&#21439;&#39044;&#31639;&#20844;&#24320;&#24773;&#20917;&#34920;(&#24352;&#27704;&#32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2024&#24180;&#37096;&#38376;&#39044;&#31639;&#23433;&#25490;&#24773;&#20917;&#34920;(&#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年公积金  "/>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888"/>
      <sheetName val="888 (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部门安排表"/>
      <sheetName val="财政安排已支出"/>
      <sheetName val="财政安排需支出"/>
      <sheetName val="财政安排转移支出"/>
      <sheetName val="财政安排专项转移支出"/>
      <sheetName val="财政安排上年结转支出"/>
      <sheetName val="L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24年结转按科目资金安排表6"/>
      <sheetName val="24年结转按部门资金安排表7"/>
      <sheetName val="24年结转待分配资金安排表8"/>
      <sheetName val="24部门按科目支出表9"/>
      <sheetName val="24部门三公经费10"/>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5"/>
  <sheetViews>
    <sheetView tabSelected="1" zoomScaleSheetLayoutView="85" workbookViewId="0">
      <pane xSplit="1" ySplit="4" topLeftCell="B212" activePane="bottomRight" state="frozen"/>
      <selection/>
      <selection pane="topRight"/>
      <selection pane="bottomLeft"/>
      <selection pane="bottomRight" activeCell="N208" sqref="N208"/>
    </sheetView>
  </sheetViews>
  <sheetFormatPr defaultColWidth="37.75" defaultRowHeight="28.9" customHeight="1"/>
  <cols>
    <col min="1" max="1" width="8.75" style="2" customWidth="1"/>
    <col min="2" max="2" width="7.75" style="2" customWidth="1"/>
    <col min="3" max="3" width="11.5" style="2" customWidth="1"/>
    <col min="4" max="4" width="9.5" style="2" customWidth="1"/>
    <col min="5" max="5" width="6.625" style="2" customWidth="1"/>
    <col min="6" max="6" width="6.5" style="2" customWidth="1"/>
    <col min="7" max="7" width="6.75" style="2" customWidth="1"/>
    <col min="8" max="8" width="6.875" style="2" customWidth="1"/>
    <col min="9" max="9" width="11.5" style="3" customWidth="1"/>
    <col min="10" max="11" width="11.5" style="4" customWidth="1"/>
    <col min="12" max="12" width="10.625" style="4" customWidth="1"/>
    <col min="13" max="13" width="9" style="4" customWidth="1"/>
    <col min="14" max="16384" width="37.75" style="4"/>
  </cols>
  <sheetData>
    <row r="1" customHeight="1" spans="1:2">
      <c r="A1" s="5" t="s">
        <v>0</v>
      </c>
      <c r="B1" s="5"/>
    </row>
    <row r="2" customHeight="1" spans="1:13">
      <c r="A2" s="6" t="s">
        <v>1</v>
      </c>
      <c r="B2" s="6"/>
      <c r="C2" s="6"/>
      <c r="D2" s="6"/>
      <c r="E2" s="6"/>
      <c r="F2" s="6"/>
      <c r="G2" s="6"/>
      <c r="H2" s="6"/>
      <c r="I2" s="6"/>
      <c r="J2" s="6"/>
      <c r="K2" s="6"/>
      <c r="L2" s="6"/>
      <c r="M2" s="6"/>
    </row>
    <row r="3" s="1" customFormat="1" customHeight="1" spans="1:13">
      <c r="A3" s="7"/>
      <c r="B3" s="8"/>
      <c r="C3" s="8"/>
      <c r="D3" s="8"/>
      <c r="E3" s="8"/>
      <c r="F3" s="8"/>
      <c r="G3" s="8"/>
      <c r="H3" s="8"/>
      <c r="I3" s="10"/>
      <c r="L3" s="11" t="s">
        <v>2</v>
      </c>
      <c r="M3" s="18"/>
    </row>
    <row r="4" s="1" customFormat="1" ht="43" customHeight="1" spans="1:13">
      <c r="A4" s="9" t="s">
        <v>3</v>
      </c>
      <c r="B4" s="9" t="s">
        <v>4</v>
      </c>
      <c r="C4" s="9" t="s">
        <v>5</v>
      </c>
      <c r="D4" s="9" t="s">
        <v>6</v>
      </c>
      <c r="E4" s="9" t="s">
        <v>7</v>
      </c>
      <c r="F4" s="9" t="s">
        <v>8</v>
      </c>
      <c r="G4" s="9" t="s">
        <v>9</v>
      </c>
      <c r="H4" s="9" t="s">
        <v>10</v>
      </c>
      <c r="I4" s="12" t="s">
        <v>11</v>
      </c>
      <c r="J4" s="13" t="s">
        <v>12</v>
      </c>
      <c r="K4" s="13" t="s">
        <v>13</v>
      </c>
      <c r="L4" s="13" t="s">
        <v>14</v>
      </c>
      <c r="M4" s="13" t="s">
        <v>15</v>
      </c>
    </row>
    <row r="5" s="1" customFormat="1" ht="33" customHeight="1" spans="1:13">
      <c r="A5" s="9"/>
      <c r="B5" s="9"/>
      <c r="C5" s="9"/>
      <c r="D5" s="9" t="s">
        <v>16</v>
      </c>
      <c r="E5" s="9"/>
      <c r="F5" s="9"/>
      <c r="G5" s="9"/>
      <c r="H5" s="9"/>
      <c r="I5" s="14">
        <f>SUM(I6:I204)</f>
        <v>328628.170707</v>
      </c>
      <c r="J5" s="15"/>
      <c r="K5" s="15"/>
      <c r="L5" s="15"/>
      <c r="M5" s="15"/>
    </row>
    <row r="6" s="1" customFormat="1" ht="67" customHeight="1" spans="1:13">
      <c r="A6" s="9" t="s">
        <v>17</v>
      </c>
      <c r="B6" s="9" t="s">
        <v>18</v>
      </c>
      <c r="C6" s="9" t="s">
        <v>19</v>
      </c>
      <c r="D6" s="9" t="s">
        <v>20</v>
      </c>
      <c r="E6" s="9" t="s">
        <v>21</v>
      </c>
      <c r="F6" s="9" t="s">
        <v>22</v>
      </c>
      <c r="G6" s="9" t="s">
        <v>23</v>
      </c>
      <c r="H6" s="9" t="s">
        <v>24</v>
      </c>
      <c r="I6" s="14">
        <v>35</v>
      </c>
      <c r="J6" s="16"/>
      <c r="K6" s="16">
        <v>35</v>
      </c>
      <c r="L6" s="16"/>
      <c r="M6" s="15"/>
    </row>
    <row r="7" s="1" customFormat="1" ht="67" customHeight="1" spans="1:13">
      <c r="A7" s="9" t="s">
        <v>25</v>
      </c>
      <c r="B7" s="9" t="s">
        <v>18</v>
      </c>
      <c r="C7" s="9" t="s">
        <v>19</v>
      </c>
      <c r="D7" s="9" t="s">
        <v>26</v>
      </c>
      <c r="E7" s="9" t="s">
        <v>21</v>
      </c>
      <c r="F7" s="9" t="s">
        <v>22</v>
      </c>
      <c r="G7" s="9" t="s">
        <v>23</v>
      </c>
      <c r="H7" s="9" t="s">
        <v>24</v>
      </c>
      <c r="I7" s="14">
        <v>378</v>
      </c>
      <c r="J7" s="16"/>
      <c r="K7" s="16">
        <v>378</v>
      </c>
      <c r="L7" s="16"/>
      <c r="M7" s="15"/>
    </row>
    <row r="8" s="1" customFormat="1" ht="61" customHeight="1" spans="1:13">
      <c r="A8" s="9" t="s">
        <v>27</v>
      </c>
      <c r="B8" s="9" t="s">
        <v>18</v>
      </c>
      <c r="C8" s="9" t="s">
        <v>19</v>
      </c>
      <c r="D8" s="9" t="s">
        <v>28</v>
      </c>
      <c r="E8" s="9" t="s">
        <v>21</v>
      </c>
      <c r="F8" s="9" t="s">
        <v>22</v>
      </c>
      <c r="G8" s="9" t="s">
        <v>23</v>
      </c>
      <c r="H8" s="9" t="s">
        <v>24</v>
      </c>
      <c r="I8" s="14">
        <v>1168</v>
      </c>
      <c r="J8" s="16"/>
      <c r="K8" s="16">
        <v>1168</v>
      </c>
      <c r="L8" s="16"/>
      <c r="M8" s="15"/>
    </row>
    <row r="9" s="1" customFormat="1" ht="57" customHeight="1" spans="1:13">
      <c r="A9" s="9" t="s">
        <v>29</v>
      </c>
      <c r="B9" s="9" t="s">
        <v>18</v>
      </c>
      <c r="C9" s="9" t="s">
        <v>19</v>
      </c>
      <c r="D9" s="9" t="s">
        <v>30</v>
      </c>
      <c r="E9" s="9" t="s">
        <v>21</v>
      </c>
      <c r="F9" s="9" t="s">
        <v>22</v>
      </c>
      <c r="G9" s="9" t="s">
        <v>23</v>
      </c>
      <c r="H9" s="9" t="s">
        <v>24</v>
      </c>
      <c r="I9" s="14">
        <v>1</v>
      </c>
      <c r="J9" s="16"/>
      <c r="K9" s="16">
        <v>1</v>
      </c>
      <c r="L9" s="16"/>
      <c r="M9" s="15"/>
    </row>
    <row r="10" s="1" customFormat="1" ht="67" customHeight="1" spans="1:13">
      <c r="A10" s="9" t="s">
        <v>31</v>
      </c>
      <c r="B10" s="9" t="s">
        <v>18</v>
      </c>
      <c r="C10" s="9" t="s">
        <v>19</v>
      </c>
      <c r="D10" s="9" t="s">
        <v>32</v>
      </c>
      <c r="E10" s="9" t="s">
        <v>21</v>
      </c>
      <c r="F10" s="9" t="s">
        <v>22</v>
      </c>
      <c r="G10" s="9" t="s">
        <v>23</v>
      </c>
      <c r="H10" s="9" t="s">
        <v>24</v>
      </c>
      <c r="I10" s="14">
        <v>2137</v>
      </c>
      <c r="J10" s="16">
        <f>SUM(I6:I10)</f>
        <v>3719</v>
      </c>
      <c r="K10" s="16">
        <v>2137</v>
      </c>
      <c r="L10" s="16"/>
      <c r="M10" s="15"/>
    </row>
    <row r="11" s="1" customFormat="1" ht="57" customHeight="1" spans="1:13">
      <c r="A11" s="9" t="s">
        <v>33</v>
      </c>
      <c r="B11" s="9" t="s">
        <v>34</v>
      </c>
      <c r="C11" s="9" t="s">
        <v>35</v>
      </c>
      <c r="D11" s="9" t="s">
        <v>35</v>
      </c>
      <c r="E11" s="9" t="s">
        <v>21</v>
      </c>
      <c r="F11" s="9" t="s">
        <v>36</v>
      </c>
      <c r="G11" s="9" t="s">
        <v>23</v>
      </c>
      <c r="H11" s="9" t="s">
        <v>24</v>
      </c>
      <c r="I11" s="17">
        <v>800</v>
      </c>
      <c r="J11" s="16">
        <f>SUM(I11)</f>
        <v>800</v>
      </c>
      <c r="K11" s="16">
        <v>800</v>
      </c>
      <c r="L11" s="16"/>
      <c r="M11" s="15"/>
    </row>
    <row r="12" s="1" customFormat="1" ht="90" customHeight="1" spans="1:13">
      <c r="A12" s="9" t="s">
        <v>37</v>
      </c>
      <c r="B12" s="9" t="s">
        <v>38</v>
      </c>
      <c r="C12" s="9" t="s">
        <v>39</v>
      </c>
      <c r="D12" s="9" t="s">
        <v>39</v>
      </c>
      <c r="E12" s="9" t="s">
        <v>21</v>
      </c>
      <c r="F12" s="9" t="s">
        <v>36</v>
      </c>
      <c r="G12" s="9" t="s">
        <v>23</v>
      </c>
      <c r="H12" s="9" t="s">
        <v>24</v>
      </c>
      <c r="I12" s="17">
        <v>3023</v>
      </c>
      <c r="J12" s="16"/>
      <c r="K12" s="16">
        <v>3023</v>
      </c>
      <c r="L12" s="16"/>
      <c r="M12" s="15"/>
    </row>
    <row r="13" s="1" customFormat="1" ht="90" customHeight="1" spans="1:13">
      <c r="A13" s="9" t="s">
        <v>37</v>
      </c>
      <c r="B13" s="9" t="s">
        <v>40</v>
      </c>
      <c r="C13" s="9" t="s">
        <v>41</v>
      </c>
      <c r="D13" s="9" t="s">
        <v>42</v>
      </c>
      <c r="E13" s="9" t="s">
        <v>21</v>
      </c>
      <c r="F13" s="9" t="s">
        <v>36</v>
      </c>
      <c r="G13" s="9" t="s">
        <v>23</v>
      </c>
      <c r="H13" s="9" t="s">
        <v>24</v>
      </c>
      <c r="I13" s="17">
        <v>2140</v>
      </c>
      <c r="J13" s="16"/>
      <c r="K13" s="16">
        <v>2140</v>
      </c>
      <c r="L13" s="16"/>
      <c r="M13" s="15"/>
    </row>
    <row r="14" s="1" customFormat="1" ht="90" customHeight="1" spans="1:13">
      <c r="A14" s="9" t="s">
        <v>37</v>
      </c>
      <c r="B14" s="9" t="s">
        <v>43</v>
      </c>
      <c r="C14" s="9" t="s">
        <v>44</v>
      </c>
      <c r="D14" s="9" t="s">
        <v>45</v>
      </c>
      <c r="E14" s="9" t="s">
        <v>21</v>
      </c>
      <c r="F14" s="9" t="s">
        <v>36</v>
      </c>
      <c r="G14" s="9" t="s">
        <v>23</v>
      </c>
      <c r="H14" s="9" t="s">
        <v>24</v>
      </c>
      <c r="I14" s="17">
        <v>2046</v>
      </c>
      <c r="J14" s="16"/>
      <c r="K14" s="16">
        <v>2046</v>
      </c>
      <c r="L14" s="16"/>
      <c r="M14" s="15"/>
    </row>
    <row r="15" s="1" customFormat="1" ht="90" customHeight="1" spans="1:13">
      <c r="A15" s="9" t="s">
        <v>37</v>
      </c>
      <c r="B15" s="9" t="s">
        <v>46</v>
      </c>
      <c r="C15" s="9" t="s">
        <v>47</v>
      </c>
      <c r="D15" s="9" t="s">
        <v>48</v>
      </c>
      <c r="E15" s="9" t="s">
        <v>21</v>
      </c>
      <c r="F15" s="9" t="s">
        <v>36</v>
      </c>
      <c r="G15" s="9" t="s">
        <v>23</v>
      </c>
      <c r="H15" s="9" t="s">
        <v>24</v>
      </c>
      <c r="I15" s="17">
        <v>118</v>
      </c>
      <c r="J15" s="16"/>
      <c r="K15" s="16">
        <v>118</v>
      </c>
      <c r="L15" s="16"/>
      <c r="M15" s="15"/>
    </row>
    <row r="16" s="1" customFormat="1" ht="90" customHeight="1" spans="1:13">
      <c r="A16" s="9" t="s">
        <v>37</v>
      </c>
      <c r="B16" s="9" t="s">
        <v>49</v>
      </c>
      <c r="C16" s="9" t="s">
        <v>50</v>
      </c>
      <c r="D16" s="9" t="s">
        <v>51</v>
      </c>
      <c r="E16" s="9" t="s">
        <v>21</v>
      </c>
      <c r="F16" s="9" t="s">
        <v>36</v>
      </c>
      <c r="G16" s="9" t="s">
        <v>23</v>
      </c>
      <c r="H16" s="9" t="s">
        <v>24</v>
      </c>
      <c r="I16" s="17">
        <v>2639</v>
      </c>
      <c r="J16" s="16"/>
      <c r="K16" s="16">
        <v>2639</v>
      </c>
      <c r="L16" s="16"/>
      <c r="M16" s="15"/>
    </row>
    <row r="17" s="1" customFormat="1" ht="71" customHeight="1" spans="1:13">
      <c r="A17" s="9" t="s">
        <v>37</v>
      </c>
      <c r="B17" s="9" t="s">
        <v>52</v>
      </c>
      <c r="C17" s="9" t="s">
        <v>53</v>
      </c>
      <c r="D17" s="9" t="s">
        <v>54</v>
      </c>
      <c r="E17" s="9" t="s">
        <v>21</v>
      </c>
      <c r="F17" s="9" t="s">
        <v>36</v>
      </c>
      <c r="G17" s="9" t="s">
        <v>23</v>
      </c>
      <c r="H17" s="9" t="s">
        <v>24</v>
      </c>
      <c r="I17" s="17">
        <v>3196</v>
      </c>
      <c r="J17" s="16"/>
      <c r="K17" s="16">
        <v>3196</v>
      </c>
      <c r="L17" s="16"/>
      <c r="M17" s="15"/>
    </row>
    <row r="18" s="1" customFormat="1" ht="69" customHeight="1" spans="1:13">
      <c r="A18" s="9" t="s">
        <v>37</v>
      </c>
      <c r="B18" s="9" t="s">
        <v>55</v>
      </c>
      <c r="C18" s="9" t="s">
        <v>56</v>
      </c>
      <c r="D18" s="9" t="s">
        <v>57</v>
      </c>
      <c r="E18" s="9" t="s">
        <v>21</v>
      </c>
      <c r="F18" s="9" t="s">
        <v>36</v>
      </c>
      <c r="G18" s="9" t="s">
        <v>23</v>
      </c>
      <c r="H18" s="9" t="s">
        <v>24</v>
      </c>
      <c r="I18" s="17">
        <v>5072</v>
      </c>
      <c r="J18" s="16"/>
      <c r="K18" s="16">
        <v>5072</v>
      </c>
      <c r="L18" s="16"/>
      <c r="M18" s="15"/>
    </row>
    <row r="19" s="1" customFormat="1" ht="71" customHeight="1" spans="1:13">
      <c r="A19" s="9" t="s">
        <v>37</v>
      </c>
      <c r="B19" s="9" t="s">
        <v>58</v>
      </c>
      <c r="C19" s="9" t="s">
        <v>59</v>
      </c>
      <c r="D19" s="9" t="s">
        <v>60</v>
      </c>
      <c r="E19" s="9" t="s">
        <v>21</v>
      </c>
      <c r="F19" s="9" t="s">
        <v>36</v>
      </c>
      <c r="G19" s="9" t="s">
        <v>23</v>
      </c>
      <c r="H19" s="9" t="s">
        <v>24</v>
      </c>
      <c r="I19" s="17">
        <v>128</v>
      </c>
      <c r="J19" s="16"/>
      <c r="K19" s="16"/>
      <c r="L19" s="16">
        <v>128</v>
      </c>
      <c r="M19" s="15"/>
    </row>
    <row r="20" s="1" customFormat="1" ht="79" customHeight="1" spans="1:13">
      <c r="A20" s="9" t="s">
        <v>37</v>
      </c>
      <c r="B20" s="9" t="s">
        <v>38</v>
      </c>
      <c r="C20" s="9" t="s">
        <v>39</v>
      </c>
      <c r="D20" s="9" t="s">
        <v>61</v>
      </c>
      <c r="E20" s="9" t="s">
        <v>21</v>
      </c>
      <c r="F20" s="9" t="s">
        <v>36</v>
      </c>
      <c r="G20" s="9" t="s">
        <v>23</v>
      </c>
      <c r="H20" s="9" t="s">
        <v>24</v>
      </c>
      <c r="I20" s="17">
        <v>787</v>
      </c>
      <c r="J20" s="16"/>
      <c r="K20" s="16">
        <v>787</v>
      </c>
      <c r="L20" s="16"/>
      <c r="M20" s="15"/>
    </row>
    <row r="21" s="1" customFormat="1" ht="71" customHeight="1" spans="1:13">
      <c r="A21" s="9" t="s">
        <v>37</v>
      </c>
      <c r="B21" s="9" t="s">
        <v>55</v>
      </c>
      <c r="C21" s="9" t="s">
        <v>56</v>
      </c>
      <c r="D21" s="9" t="s">
        <v>57</v>
      </c>
      <c r="E21" s="9" t="s">
        <v>21</v>
      </c>
      <c r="F21" s="9" t="s">
        <v>36</v>
      </c>
      <c r="G21" s="9" t="s">
        <v>23</v>
      </c>
      <c r="H21" s="9" t="s">
        <v>24</v>
      </c>
      <c r="I21" s="17">
        <v>110394</v>
      </c>
      <c r="J21" s="16">
        <f>SUM(I12:I21)</f>
        <v>129543</v>
      </c>
      <c r="K21" s="16">
        <v>110394</v>
      </c>
      <c r="L21" s="16"/>
      <c r="M21" s="15"/>
    </row>
    <row r="22" s="1" customFormat="1" ht="82" customHeight="1" spans="1:13">
      <c r="A22" s="9" t="s">
        <v>62</v>
      </c>
      <c r="B22" s="9" t="s">
        <v>63</v>
      </c>
      <c r="C22" s="9" t="s">
        <v>64</v>
      </c>
      <c r="D22" s="9" t="s">
        <v>65</v>
      </c>
      <c r="E22" s="9" t="s">
        <v>21</v>
      </c>
      <c r="F22" s="9" t="s">
        <v>36</v>
      </c>
      <c r="G22" s="9" t="s">
        <v>23</v>
      </c>
      <c r="H22" s="9" t="s">
        <v>24</v>
      </c>
      <c r="I22" s="17">
        <v>25145</v>
      </c>
      <c r="J22" s="16">
        <f>SUM(I22)</f>
        <v>25145</v>
      </c>
      <c r="K22" s="16">
        <v>25145</v>
      </c>
      <c r="L22" s="16"/>
      <c r="M22" s="15"/>
    </row>
    <row r="23" s="1" customFormat="1" ht="90" customHeight="1" spans="1:13">
      <c r="A23" s="9" t="s">
        <v>66</v>
      </c>
      <c r="B23" s="9" t="s">
        <v>67</v>
      </c>
      <c r="C23" s="9" t="s">
        <v>68</v>
      </c>
      <c r="D23" s="9" t="s">
        <v>69</v>
      </c>
      <c r="E23" s="9" t="s">
        <v>70</v>
      </c>
      <c r="F23" s="9" t="s">
        <v>36</v>
      </c>
      <c r="G23" s="9" t="s">
        <v>23</v>
      </c>
      <c r="H23" s="9" t="s">
        <v>71</v>
      </c>
      <c r="I23" s="17">
        <v>35.3</v>
      </c>
      <c r="J23" s="16"/>
      <c r="K23" s="16"/>
      <c r="L23" s="16">
        <v>35.3</v>
      </c>
      <c r="M23" s="15"/>
    </row>
    <row r="24" s="1" customFormat="1" ht="90" customHeight="1" spans="1:13">
      <c r="A24" s="9" t="s">
        <v>66</v>
      </c>
      <c r="B24" s="9" t="s">
        <v>67</v>
      </c>
      <c r="C24" s="9" t="s">
        <v>68</v>
      </c>
      <c r="D24" s="9" t="s">
        <v>69</v>
      </c>
      <c r="E24" s="9" t="s">
        <v>70</v>
      </c>
      <c r="F24" s="9" t="s">
        <v>36</v>
      </c>
      <c r="G24" s="9" t="s">
        <v>23</v>
      </c>
      <c r="H24" s="9" t="s">
        <v>71</v>
      </c>
      <c r="I24" s="17">
        <v>47</v>
      </c>
      <c r="J24" s="16"/>
      <c r="K24" s="16"/>
      <c r="L24" s="16">
        <v>47</v>
      </c>
      <c r="M24" s="15"/>
    </row>
    <row r="25" s="1" customFormat="1" ht="90" customHeight="1" spans="1:13">
      <c r="A25" s="9" t="s">
        <v>66</v>
      </c>
      <c r="B25" s="9" t="s">
        <v>72</v>
      </c>
      <c r="C25" s="9" t="s">
        <v>73</v>
      </c>
      <c r="D25" s="9" t="s">
        <v>74</v>
      </c>
      <c r="E25" s="9" t="s">
        <v>21</v>
      </c>
      <c r="F25" s="9" t="s">
        <v>36</v>
      </c>
      <c r="G25" s="9" t="s">
        <v>23</v>
      </c>
      <c r="H25" s="9" t="s">
        <v>24</v>
      </c>
      <c r="I25" s="17">
        <v>1077</v>
      </c>
      <c r="J25" s="16"/>
      <c r="K25" s="16">
        <v>1077</v>
      </c>
      <c r="L25" s="16"/>
      <c r="M25" s="15"/>
    </row>
    <row r="26" s="1" customFormat="1" ht="139" customHeight="1" spans="1:13">
      <c r="A26" s="9" t="s">
        <v>66</v>
      </c>
      <c r="B26" s="9" t="s">
        <v>75</v>
      </c>
      <c r="C26" s="9" t="s">
        <v>76</v>
      </c>
      <c r="D26" s="9" t="s">
        <v>77</v>
      </c>
      <c r="E26" s="9" t="s">
        <v>78</v>
      </c>
      <c r="F26" s="9" t="s">
        <v>36</v>
      </c>
      <c r="G26" s="9" t="s">
        <v>23</v>
      </c>
      <c r="H26" s="9" t="s">
        <v>79</v>
      </c>
      <c r="I26" s="17">
        <v>43.06</v>
      </c>
      <c r="J26" s="16"/>
      <c r="K26" s="16"/>
      <c r="L26" s="16">
        <v>43.06</v>
      </c>
      <c r="M26" s="15"/>
    </row>
    <row r="27" s="1" customFormat="1" ht="117" customHeight="1" spans="1:13">
      <c r="A27" s="9" t="s">
        <v>66</v>
      </c>
      <c r="B27" s="9" t="s">
        <v>75</v>
      </c>
      <c r="C27" s="9" t="s">
        <v>76</v>
      </c>
      <c r="D27" s="9" t="s">
        <v>77</v>
      </c>
      <c r="E27" s="9" t="s">
        <v>78</v>
      </c>
      <c r="F27" s="9" t="s">
        <v>36</v>
      </c>
      <c r="G27" s="9" t="s">
        <v>23</v>
      </c>
      <c r="H27" s="9" t="s">
        <v>79</v>
      </c>
      <c r="I27" s="17">
        <v>107.64</v>
      </c>
      <c r="J27" s="16"/>
      <c r="K27" s="16"/>
      <c r="L27" s="16">
        <v>107.64</v>
      </c>
      <c r="M27" s="15"/>
    </row>
    <row r="28" s="1" customFormat="1" ht="82" customHeight="1" spans="1:13">
      <c r="A28" s="9" t="s">
        <v>66</v>
      </c>
      <c r="B28" s="9" t="s">
        <v>80</v>
      </c>
      <c r="C28" s="9" t="s">
        <v>81</v>
      </c>
      <c r="D28" s="9" t="s">
        <v>82</v>
      </c>
      <c r="E28" s="9" t="s">
        <v>21</v>
      </c>
      <c r="F28" s="9" t="s">
        <v>36</v>
      </c>
      <c r="G28" s="9" t="s">
        <v>23</v>
      </c>
      <c r="H28" s="9" t="s">
        <v>24</v>
      </c>
      <c r="I28" s="17">
        <v>3193</v>
      </c>
      <c r="J28" s="16"/>
      <c r="K28" s="16">
        <v>3193</v>
      </c>
      <c r="L28" s="16"/>
      <c r="M28" s="15"/>
    </row>
    <row r="29" s="1" customFormat="1" ht="82" customHeight="1" spans="1:13">
      <c r="A29" s="9" t="s">
        <v>66</v>
      </c>
      <c r="B29" s="9" t="s">
        <v>83</v>
      </c>
      <c r="C29" s="9" t="s">
        <v>84</v>
      </c>
      <c r="D29" s="9" t="s">
        <v>85</v>
      </c>
      <c r="E29" s="9" t="s">
        <v>78</v>
      </c>
      <c r="F29" s="9" t="s">
        <v>36</v>
      </c>
      <c r="G29" s="9" t="s">
        <v>23</v>
      </c>
      <c r="H29" s="9" t="s">
        <v>79</v>
      </c>
      <c r="I29" s="17">
        <v>20.7</v>
      </c>
      <c r="J29" s="16"/>
      <c r="K29" s="16"/>
      <c r="L29" s="16">
        <v>20.7</v>
      </c>
      <c r="M29" s="15"/>
    </row>
    <row r="30" s="1" customFormat="1" ht="78" customHeight="1" spans="1:13">
      <c r="A30" s="9" t="s">
        <v>66</v>
      </c>
      <c r="B30" s="9" t="s">
        <v>83</v>
      </c>
      <c r="C30" s="9" t="s">
        <v>84</v>
      </c>
      <c r="D30" s="9" t="s">
        <v>85</v>
      </c>
      <c r="E30" s="9" t="s">
        <v>78</v>
      </c>
      <c r="F30" s="9" t="s">
        <v>36</v>
      </c>
      <c r="G30" s="9" t="s">
        <v>23</v>
      </c>
      <c r="H30" s="9" t="s">
        <v>79</v>
      </c>
      <c r="I30" s="17">
        <v>20.7</v>
      </c>
      <c r="J30" s="16">
        <f>SUM(I23:I30)</f>
        <v>4544.4</v>
      </c>
      <c r="K30" s="16"/>
      <c r="L30" s="16">
        <v>20.7</v>
      </c>
      <c r="M30" s="15"/>
    </row>
    <row r="31" s="1" customFormat="1" ht="73" customHeight="1" spans="1:13">
      <c r="A31" s="9" t="s">
        <v>86</v>
      </c>
      <c r="B31" s="9" t="s">
        <v>87</v>
      </c>
      <c r="C31" s="9" t="s">
        <v>88</v>
      </c>
      <c r="D31" s="9" t="s">
        <v>89</v>
      </c>
      <c r="E31" s="9" t="s">
        <v>21</v>
      </c>
      <c r="F31" s="9" t="s">
        <v>36</v>
      </c>
      <c r="G31" s="9" t="s">
        <v>23</v>
      </c>
      <c r="H31" s="9" t="s">
        <v>24</v>
      </c>
      <c r="I31" s="17">
        <v>908</v>
      </c>
      <c r="J31" s="16">
        <f>SUM(I31)</f>
        <v>908</v>
      </c>
      <c r="K31" s="16">
        <v>908</v>
      </c>
      <c r="L31" s="16"/>
      <c r="M31" s="15"/>
    </row>
    <row r="32" s="1" customFormat="1" ht="77" customHeight="1" spans="1:13">
      <c r="A32" s="9" t="s">
        <v>90</v>
      </c>
      <c r="B32" s="9" t="s">
        <v>91</v>
      </c>
      <c r="C32" s="9" t="s">
        <v>92</v>
      </c>
      <c r="D32" s="9" t="s">
        <v>93</v>
      </c>
      <c r="E32" s="9" t="s">
        <v>21</v>
      </c>
      <c r="F32" s="9" t="s">
        <v>36</v>
      </c>
      <c r="G32" s="9" t="s">
        <v>23</v>
      </c>
      <c r="H32" s="9" t="s">
        <v>24</v>
      </c>
      <c r="I32" s="17">
        <v>13847</v>
      </c>
      <c r="J32" s="16">
        <f>SUM(I32)</f>
        <v>13847</v>
      </c>
      <c r="K32" s="16">
        <v>13847</v>
      </c>
      <c r="L32" s="16"/>
      <c r="M32" s="15"/>
    </row>
    <row r="33" s="1" customFormat="1" ht="65" customHeight="1" spans="1:13">
      <c r="A33" s="9" t="s">
        <v>94</v>
      </c>
      <c r="B33" s="9" t="s">
        <v>95</v>
      </c>
      <c r="C33" s="9" t="s">
        <v>96</v>
      </c>
      <c r="D33" s="9" t="s">
        <v>97</v>
      </c>
      <c r="E33" s="9" t="s">
        <v>70</v>
      </c>
      <c r="F33" s="9" t="s">
        <v>36</v>
      </c>
      <c r="G33" s="9" t="s">
        <v>23</v>
      </c>
      <c r="H33" s="9" t="s">
        <v>98</v>
      </c>
      <c r="I33" s="17">
        <v>774.03</v>
      </c>
      <c r="J33" s="16"/>
      <c r="K33" s="16">
        <v>774.03</v>
      </c>
      <c r="L33" s="16"/>
      <c r="M33" s="15"/>
    </row>
    <row r="34" s="1" customFormat="1" ht="83" customHeight="1" spans="1:13">
      <c r="A34" s="9" t="s">
        <v>94</v>
      </c>
      <c r="B34" s="9" t="s">
        <v>99</v>
      </c>
      <c r="C34" s="9" t="s">
        <v>100</v>
      </c>
      <c r="D34" s="9" t="s">
        <v>101</v>
      </c>
      <c r="E34" s="9" t="s">
        <v>21</v>
      </c>
      <c r="F34" s="9" t="s">
        <v>36</v>
      </c>
      <c r="G34" s="9" t="s">
        <v>23</v>
      </c>
      <c r="H34" s="9" t="s">
        <v>24</v>
      </c>
      <c r="I34" s="17">
        <v>-634</v>
      </c>
      <c r="J34" s="16"/>
      <c r="K34" s="16">
        <v>-634</v>
      </c>
      <c r="L34" s="16"/>
      <c r="M34" s="15"/>
    </row>
    <row r="35" s="1" customFormat="1" ht="120" customHeight="1" spans="1:13">
      <c r="A35" s="9" t="s">
        <v>94</v>
      </c>
      <c r="B35" s="9" t="s">
        <v>102</v>
      </c>
      <c r="C35" s="9" t="s">
        <v>103</v>
      </c>
      <c r="D35" s="9" t="s">
        <v>104</v>
      </c>
      <c r="E35" s="9" t="s">
        <v>105</v>
      </c>
      <c r="F35" s="9" t="s">
        <v>36</v>
      </c>
      <c r="G35" s="9" t="s">
        <v>23</v>
      </c>
      <c r="H35" s="9" t="s">
        <v>106</v>
      </c>
      <c r="I35" s="17">
        <v>15</v>
      </c>
      <c r="J35" s="16"/>
      <c r="K35" s="16"/>
      <c r="L35" s="16">
        <v>15</v>
      </c>
      <c r="M35" s="15"/>
    </row>
    <row r="36" s="1" customFormat="1" ht="80" customHeight="1" spans="1:13">
      <c r="A36" s="9" t="s">
        <v>94</v>
      </c>
      <c r="B36" s="9" t="s">
        <v>38</v>
      </c>
      <c r="C36" s="9" t="s">
        <v>39</v>
      </c>
      <c r="D36" s="9" t="s">
        <v>107</v>
      </c>
      <c r="E36" s="9" t="s">
        <v>21</v>
      </c>
      <c r="F36" s="9" t="s">
        <v>36</v>
      </c>
      <c r="G36" s="9" t="s">
        <v>23</v>
      </c>
      <c r="H36" s="9" t="s">
        <v>24</v>
      </c>
      <c r="I36" s="17">
        <v>9967</v>
      </c>
      <c r="J36" s="16"/>
      <c r="K36" s="16">
        <v>9967</v>
      </c>
      <c r="L36" s="16"/>
      <c r="M36" s="15"/>
    </row>
    <row r="37" s="1" customFormat="1" ht="80" customHeight="1" spans="1:13">
      <c r="A37" s="9" t="s">
        <v>94</v>
      </c>
      <c r="B37" s="9" t="s">
        <v>108</v>
      </c>
      <c r="C37" s="9" t="s">
        <v>109</v>
      </c>
      <c r="D37" s="9" t="s">
        <v>110</v>
      </c>
      <c r="E37" s="9" t="s">
        <v>21</v>
      </c>
      <c r="F37" s="9" t="s">
        <v>36</v>
      </c>
      <c r="G37" s="9" t="s">
        <v>23</v>
      </c>
      <c r="H37" s="9" t="s">
        <v>24</v>
      </c>
      <c r="I37" s="17">
        <v>640</v>
      </c>
      <c r="J37" s="16"/>
      <c r="K37" s="16">
        <v>640</v>
      </c>
      <c r="L37" s="16"/>
      <c r="M37" s="15"/>
    </row>
    <row r="38" s="1" customFormat="1" ht="83" customHeight="1" spans="1:13">
      <c r="A38" s="9" t="s">
        <v>94</v>
      </c>
      <c r="B38" s="9" t="s">
        <v>99</v>
      </c>
      <c r="C38" s="9" t="s">
        <v>100</v>
      </c>
      <c r="D38" s="9" t="s">
        <v>111</v>
      </c>
      <c r="E38" s="9" t="s">
        <v>21</v>
      </c>
      <c r="F38" s="9" t="s">
        <v>36</v>
      </c>
      <c r="G38" s="9" t="s">
        <v>23</v>
      </c>
      <c r="H38" s="9" t="s">
        <v>24</v>
      </c>
      <c r="I38" s="17">
        <v>1268</v>
      </c>
      <c r="J38" s="16"/>
      <c r="K38" s="16">
        <v>1268</v>
      </c>
      <c r="L38" s="16"/>
      <c r="M38" s="15"/>
    </row>
    <row r="39" s="1" customFormat="1" ht="82" customHeight="1" spans="1:13">
      <c r="A39" s="9" t="s">
        <v>94</v>
      </c>
      <c r="B39" s="9" t="s">
        <v>38</v>
      </c>
      <c r="C39" s="9" t="s">
        <v>39</v>
      </c>
      <c r="D39" s="9" t="s">
        <v>112</v>
      </c>
      <c r="E39" s="9" t="s">
        <v>21</v>
      </c>
      <c r="F39" s="9" t="s">
        <v>36</v>
      </c>
      <c r="G39" s="9" t="s">
        <v>23</v>
      </c>
      <c r="H39" s="9" t="s">
        <v>24</v>
      </c>
      <c r="I39" s="17">
        <v>2965</v>
      </c>
      <c r="J39" s="16"/>
      <c r="K39" s="16">
        <v>2965</v>
      </c>
      <c r="L39" s="16"/>
      <c r="M39" s="15"/>
    </row>
    <row r="40" s="1" customFormat="1" ht="80" customHeight="1" spans="1:13">
      <c r="A40" s="9" t="s">
        <v>94</v>
      </c>
      <c r="B40" s="9" t="s">
        <v>113</v>
      </c>
      <c r="C40" s="9" t="s">
        <v>114</v>
      </c>
      <c r="D40" s="9" t="s">
        <v>115</v>
      </c>
      <c r="E40" s="9" t="s">
        <v>70</v>
      </c>
      <c r="F40" s="9" t="s">
        <v>36</v>
      </c>
      <c r="G40" s="9" t="s">
        <v>23</v>
      </c>
      <c r="H40" s="9" t="s">
        <v>116</v>
      </c>
      <c r="I40" s="17">
        <v>950.8</v>
      </c>
      <c r="J40" s="16"/>
      <c r="K40" s="16">
        <v>950.8</v>
      </c>
      <c r="L40" s="16"/>
      <c r="M40" s="15"/>
    </row>
    <row r="41" s="1" customFormat="1" ht="57" customHeight="1" spans="1:13">
      <c r="A41" s="9" t="s">
        <v>94</v>
      </c>
      <c r="B41" s="9" t="s">
        <v>117</v>
      </c>
      <c r="C41" s="9" t="s">
        <v>118</v>
      </c>
      <c r="D41" s="9" t="s">
        <v>118</v>
      </c>
      <c r="E41" s="9" t="s">
        <v>21</v>
      </c>
      <c r="F41" s="9" t="s">
        <v>36</v>
      </c>
      <c r="G41" s="9" t="s">
        <v>23</v>
      </c>
      <c r="H41" s="9" t="s">
        <v>24</v>
      </c>
      <c r="I41" s="17">
        <v>947</v>
      </c>
      <c r="J41" s="16"/>
      <c r="K41" s="16">
        <v>947</v>
      </c>
      <c r="L41" s="16"/>
      <c r="M41" s="15"/>
    </row>
    <row r="42" s="1" customFormat="1" ht="67" customHeight="1" spans="1:13">
      <c r="A42" s="9" t="s">
        <v>94</v>
      </c>
      <c r="B42" s="9" t="s">
        <v>119</v>
      </c>
      <c r="C42" s="9" t="s">
        <v>120</v>
      </c>
      <c r="D42" s="9" t="s">
        <v>121</v>
      </c>
      <c r="E42" s="9" t="s">
        <v>21</v>
      </c>
      <c r="F42" s="9" t="s">
        <v>36</v>
      </c>
      <c r="G42" s="9" t="s">
        <v>23</v>
      </c>
      <c r="H42" s="9" t="s">
        <v>24</v>
      </c>
      <c r="I42" s="17">
        <v>1109</v>
      </c>
      <c r="J42" s="16"/>
      <c r="K42" s="16">
        <v>1109</v>
      </c>
      <c r="L42" s="16"/>
      <c r="M42" s="15"/>
    </row>
    <row r="43" s="1" customFormat="1" ht="82" customHeight="1" spans="1:13">
      <c r="A43" s="9" t="s">
        <v>94</v>
      </c>
      <c r="B43" s="9" t="s">
        <v>113</v>
      </c>
      <c r="C43" s="9" t="s">
        <v>114</v>
      </c>
      <c r="D43" s="9" t="s">
        <v>122</v>
      </c>
      <c r="E43" s="9" t="s">
        <v>70</v>
      </c>
      <c r="F43" s="9" t="s">
        <v>36</v>
      </c>
      <c r="G43" s="9" t="s">
        <v>23</v>
      </c>
      <c r="H43" s="9" t="s">
        <v>116</v>
      </c>
      <c r="I43" s="17">
        <v>185.14</v>
      </c>
      <c r="J43" s="16"/>
      <c r="K43" s="16">
        <v>185.14</v>
      </c>
      <c r="L43" s="16"/>
      <c r="M43" s="15"/>
    </row>
    <row r="44" s="1" customFormat="1" ht="78" customHeight="1" spans="1:13">
      <c r="A44" s="9" t="s">
        <v>94</v>
      </c>
      <c r="B44" s="9" t="s">
        <v>38</v>
      </c>
      <c r="C44" s="9" t="s">
        <v>39</v>
      </c>
      <c r="D44" s="9" t="s">
        <v>123</v>
      </c>
      <c r="E44" s="9" t="s">
        <v>21</v>
      </c>
      <c r="F44" s="9" t="s">
        <v>36</v>
      </c>
      <c r="G44" s="9" t="s">
        <v>23</v>
      </c>
      <c r="H44" s="9" t="s">
        <v>24</v>
      </c>
      <c r="I44" s="17">
        <v>526</v>
      </c>
      <c r="J44" s="16"/>
      <c r="K44" s="16">
        <v>526</v>
      </c>
      <c r="L44" s="16"/>
      <c r="M44" s="15"/>
    </row>
    <row r="45" s="1" customFormat="1" ht="82" customHeight="1" spans="1:13">
      <c r="A45" s="9" t="s">
        <v>94</v>
      </c>
      <c r="B45" s="9" t="s">
        <v>124</v>
      </c>
      <c r="C45" s="9" t="s">
        <v>125</v>
      </c>
      <c r="D45" s="9" t="s">
        <v>126</v>
      </c>
      <c r="E45" s="9" t="s">
        <v>127</v>
      </c>
      <c r="F45" s="9" t="s">
        <v>36</v>
      </c>
      <c r="G45" s="9" t="s">
        <v>23</v>
      </c>
      <c r="H45" s="9" t="s">
        <v>128</v>
      </c>
      <c r="I45" s="17">
        <v>20</v>
      </c>
      <c r="J45" s="16"/>
      <c r="K45" s="16"/>
      <c r="L45" s="16">
        <v>20</v>
      </c>
      <c r="M45" s="15"/>
    </row>
    <row r="46" s="1" customFormat="1" ht="84" customHeight="1" spans="1:13">
      <c r="A46" s="9" t="s">
        <v>94</v>
      </c>
      <c r="B46" s="9" t="s">
        <v>129</v>
      </c>
      <c r="C46" s="9" t="s">
        <v>130</v>
      </c>
      <c r="D46" s="9" t="s">
        <v>131</v>
      </c>
      <c r="E46" s="9" t="s">
        <v>21</v>
      </c>
      <c r="F46" s="9" t="s">
        <v>36</v>
      </c>
      <c r="G46" s="9" t="s">
        <v>23</v>
      </c>
      <c r="H46" s="9" t="s">
        <v>24</v>
      </c>
      <c r="I46" s="17">
        <v>3531</v>
      </c>
      <c r="J46" s="16"/>
      <c r="K46" s="16">
        <v>3531</v>
      </c>
      <c r="L46" s="16"/>
      <c r="M46" s="15"/>
    </row>
    <row r="47" s="1" customFormat="1" ht="84" customHeight="1" spans="1:13">
      <c r="A47" s="9" t="s">
        <v>94</v>
      </c>
      <c r="B47" s="9" t="s">
        <v>129</v>
      </c>
      <c r="C47" s="9" t="s">
        <v>130</v>
      </c>
      <c r="D47" s="9" t="s">
        <v>131</v>
      </c>
      <c r="E47" s="9" t="s">
        <v>21</v>
      </c>
      <c r="F47" s="9" t="s">
        <v>36</v>
      </c>
      <c r="G47" s="9" t="s">
        <v>23</v>
      </c>
      <c r="H47" s="9" t="s">
        <v>24</v>
      </c>
      <c r="I47" s="17">
        <v>2580</v>
      </c>
      <c r="J47" s="16"/>
      <c r="K47" s="16">
        <v>2580</v>
      </c>
      <c r="L47" s="16"/>
      <c r="M47" s="15"/>
    </row>
    <row r="48" s="1" customFormat="1" ht="67" customHeight="1" spans="1:13">
      <c r="A48" s="9" t="s">
        <v>94</v>
      </c>
      <c r="B48" s="9" t="s">
        <v>132</v>
      </c>
      <c r="C48" s="9" t="s">
        <v>133</v>
      </c>
      <c r="D48" s="9" t="s">
        <v>134</v>
      </c>
      <c r="E48" s="9" t="s">
        <v>70</v>
      </c>
      <c r="F48" s="9" t="s">
        <v>36</v>
      </c>
      <c r="G48" s="9" t="s">
        <v>23</v>
      </c>
      <c r="H48" s="9" t="s">
        <v>135</v>
      </c>
      <c r="I48" s="17">
        <v>7</v>
      </c>
      <c r="J48" s="16"/>
      <c r="K48" s="16"/>
      <c r="L48" s="16">
        <v>7</v>
      </c>
      <c r="M48" s="15"/>
    </row>
    <row r="49" s="1" customFormat="1" ht="93" customHeight="1" spans="1:13">
      <c r="A49" s="9" t="s">
        <v>94</v>
      </c>
      <c r="B49" s="9" t="s">
        <v>136</v>
      </c>
      <c r="C49" s="9" t="s">
        <v>137</v>
      </c>
      <c r="D49" s="9" t="s">
        <v>138</v>
      </c>
      <c r="E49" s="9" t="s">
        <v>21</v>
      </c>
      <c r="F49" s="9" t="s">
        <v>36</v>
      </c>
      <c r="G49" s="9" t="s">
        <v>23</v>
      </c>
      <c r="H49" s="9" t="s">
        <v>24</v>
      </c>
      <c r="I49" s="17">
        <v>128</v>
      </c>
      <c r="J49" s="16"/>
      <c r="K49" s="16">
        <v>128</v>
      </c>
      <c r="L49" s="16"/>
      <c r="M49" s="15"/>
    </row>
    <row r="50" s="1" customFormat="1" ht="82" customHeight="1" spans="1:13">
      <c r="A50" s="9" t="s">
        <v>94</v>
      </c>
      <c r="B50" s="9" t="s">
        <v>139</v>
      </c>
      <c r="C50" s="9" t="s">
        <v>140</v>
      </c>
      <c r="D50" s="9" t="s">
        <v>141</v>
      </c>
      <c r="E50" s="9" t="s">
        <v>21</v>
      </c>
      <c r="F50" s="9" t="s">
        <v>36</v>
      </c>
      <c r="G50" s="9" t="s">
        <v>23</v>
      </c>
      <c r="H50" s="9" t="s">
        <v>24</v>
      </c>
      <c r="I50" s="17">
        <v>648</v>
      </c>
      <c r="J50" s="16"/>
      <c r="K50" s="16">
        <v>648</v>
      </c>
      <c r="L50" s="16"/>
      <c r="M50" s="15"/>
    </row>
    <row r="51" s="1" customFormat="1" ht="91" customHeight="1" spans="1:13">
      <c r="A51" s="9" t="s">
        <v>94</v>
      </c>
      <c r="B51" s="9" t="s">
        <v>142</v>
      </c>
      <c r="C51" s="9" t="s">
        <v>143</v>
      </c>
      <c r="D51" s="9" t="s">
        <v>144</v>
      </c>
      <c r="E51" s="9" t="s">
        <v>145</v>
      </c>
      <c r="F51" s="9" t="s">
        <v>36</v>
      </c>
      <c r="G51" s="9" t="s">
        <v>23</v>
      </c>
      <c r="H51" s="9" t="s">
        <v>146</v>
      </c>
      <c r="I51" s="17">
        <v>6</v>
      </c>
      <c r="J51" s="16">
        <f>SUM(I33:I51)</f>
        <v>25632.97</v>
      </c>
      <c r="K51" s="16"/>
      <c r="L51" s="16">
        <v>6</v>
      </c>
      <c r="M51" s="15"/>
    </row>
    <row r="52" s="1" customFormat="1" ht="70" customHeight="1" spans="1:13">
      <c r="A52" s="9" t="s">
        <v>147</v>
      </c>
      <c r="B52" s="9" t="s">
        <v>148</v>
      </c>
      <c r="C52" s="9" t="s">
        <v>149</v>
      </c>
      <c r="D52" s="9" t="s">
        <v>150</v>
      </c>
      <c r="E52" s="9" t="s">
        <v>21</v>
      </c>
      <c r="F52" s="9" t="s">
        <v>36</v>
      </c>
      <c r="G52" s="9" t="s">
        <v>23</v>
      </c>
      <c r="H52" s="9" t="s">
        <v>24</v>
      </c>
      <c r="I52" s="17">
        <v>655</v>
      </c>
      <c r="J52" s="16"/>
      <c r="K52" s="16"/>
      <c r="L52" s="16">
        <v>655</v>
      </c>
      <c r="M52" s="15"/>
    </row>
    <row r="53" s="1" customFormat="1" ht="68" customHeight="1" spans="1:13">
      <c r="A53" s="9" t="s">
        <v>147</v>
      </c>
      <c r="B53" s="9" t="s">
        <v>148</v>
      </c>
      <c r="C53" s="9" t="s">
        <v>149</v>
      </c>
      <c r="D53" s="9" t="s">
        <v>150</v>
      </c>
      <c r="E53" s="9" t="s">
        <v>21</v>
      </c>
      <c r="F53" s="9" t="s">
        <v>36</v>
      </c>
      <c r="G53" s="9" t="s">
        <v>23</v>
      </c>
      <c r="H53" s="9" t="s">
        <v>24</v>
      </c>
      <c r="I53" s="17">
        <v>300</v>
      </c>
      <c r="J53" s="16">
        <f>SUM(I52:I53)</f>
        <v>955</v>
      </c>
      <c r="K53" s="16"/>
      <c r="L53" s="16">
        <v>300</v>
      </c>
      <c r="M53" s="15"/>
    </row>
    <row r="54" s="1" customFormat="1" ht="91" customHeight="1" spans="1:13">
      <c r="A54" s="9" t="s">
        <v>151</v>
      </c>
      <c r="B54" s="9" t="s">
        <v>152</v>
      </c>
      <c r="C54" s="9" t="s">
        <v>153</v>
      </c>
      <c r="D54" s="9" t="s">
        <v>154</v>
      </c>
      <c r="E54" s="9" t="s">
        <v>127</v>
      </c>
      <c r="F54" s="9" t="s">
        <v>36</v>
      </c>
      <c r="G54" s="9" t="s">
        <v>23</v>
      </c>
      <c r="H54" s="9" t="s">
        <v>155</v>
      </c>
      <c r="I54" s="17">
        <v>8814.66</v>
      </c>
      <c r="J54" s="16"/>
      <c r="K54" s="16"/>
      <c r="L54" s="16">
        <v>8814.66</v>
      </c>
      <c r="M54" s="15"/>
    </row>
    <row r="55" s="1" customFormat="1" ht="94" customHeight="1" spans="1:13">
      <c r="A55" s="9" t="s">
        <v>151</v>
      </c>
      <c r="B55" s="9" t="s">
        <v>156</v>
      </c>
      <c r="C55" s="9" t="s">
        <v>157</v>
      </c>
      <c r="D55" s="9" t="s">
        <v>158</v>
      </c>
      <c r="E55" s="9" t="s">
        <v>127</v>
      </c>
      <c r="F55" s="9" t="s">
        <v>36</v>
      </c>
      <c r="G55" s="9" t="s">
        <v>23</v>
      </c>
      <c r="H55" s="9" t="s">
        <v>159</v>
      </c>
      <c r="I55" s="17">
        <v>3538</v>
      </c>
      <c r="J55" s="16"/>
      <c r="K55" s="16"/>
      <c r="L55" s="16">
        <v>3538</v>
      </c>
      <c r="M55" s="15"/>
    </row>
    <row r="56" s="1" customFormat="1" ht="104" customHeight="1" spans="1:13">
      <c r="A56" s="9" t="s">
        <v>151</v>
      </c>
      <c r="B56" s="9" t="s">
        <v>160</v>
      </c>
      <c r="C56" s="9" t="s">
        <v>161</v>
      </c>
      <c r="D56" s="9" t="s">
        <v>162</v>
      </c>
      <c r="E56" s="9" t="s">
        <v>127</v>
      </c>
      <c r="F56" s="9" t="s">
        <v>36</v>
      </c>
      <c r="G56" s="9" t="s">
        <v>23</v>
      </c>
      <c r="H56" s="9" t="s">
        <v>163</v>
      </c>
      <c r="I56" s="17">
        <v>10</v>
      </c>
      <c r="J56" s="16"/>
      <c r="K56" s="16"/>
      <c r="L56" s="16">
        <v>10</v>
      </c>
      <c r="M56" s="15"/>
    </row>
    <row r="57" s="1" customFormat="1" ht="100" customHeight="1" spans="1:13">
      <c r="A57" s="9" t="s">
        <v>151</v>
      </c>
      <c r="B57" s="9" t="s">
        <v>164</v>
      </c>
      <c r="C57" s="9" t="s">
        <v>165</v>
      </c>
      <c r="D57" s="9" t="s">
        <v>154</v>
      </c>
      <c r="E57" s="9" t="s">
        <v>127</v>
      </c>
      <c r="F57" s="9" t="s">
        <v>36</v>
      </c>
      <c r="G57" s="9" t="s">
        <v>23</v>
      </c>
      <c r="H57" s="9" t="s">
        <v>155</v>
      </c>
      <c r="I57" s="17">
        <v>18567</v>
      </c>
      <c r="J57" s="16">
        <f>SUM(I54:I57)</f>
        <v>30929.66</v>
      </c>
      <c r="K57" s="16"/>
      <c r="L57" s="16">
        <v>18567</v>
      </c>
      <c r="M57" s="15"/>
    </row>
    <row r="58" s="1" customFormat="1" ht="79" customHeight="1" spans="1:13">
      <c r="A58" s="9" t="s">
        <v>166</v>
      </c>
      <c r="B58" s="9" t="s">
        <v>167</v>
      </c>
      <c r="C58" s="9" t="s">
        <v>168</v>
      </c>
      <c r="D58" s="9" t="s">
        <v>169</v>
      </c>
      <c r="E58" s="9" t="s">
        <v>170</v>
      </c>
      <c r="F58" s="9" t="s">
        <v>36</v>
      </c>
      <c r="G58" s="9" t="s">
        <v>23</v>
      </c>
      <c r="H58" s="9" t="s">
        <v>171</v>
      </c>
      <c r="I58" s="17">
        <v>860.09</v>
      </c>
      <c r="J58" s="16"/>
      <c r="K58" s="16"/>
      <c r="L58" s="16">
        <v>860.09</v>
      </c>
      <c r="M58" s="15"/>
    </row>
    <row r="59" s="1" customFormat="1" ht="67" customHeight="1" spans="1:13">
      <c r="A59" s="9" t="s">
        <v>166</v>
      </c>
      <c r="B59" s="9" t="s">
        <v>167</v>
      </c>
      <c r="C59" s="9" t="s">
        <v>172</v>
      </c>
      <c r="D59" s="9" t="s">
        <v>169</v>
      </c>
      <c r="E59" s="9" t="s">
        <v>170</v>
      </c>
      <c r="F59" s="9" t="s">
        <v>36</v>
      </c>
      <c r="G59" s="9" t="s">
        <v>23</v>
      </c>
      <c r="H59" s="9" t="s">
        <v>171</v>
      </c>
      <c r="I59" s="17">
        <v>386.42</v>
      </c>
      <c r="J59" s="16">
        <f>SUM(I58:I59)</f>
        <v>1246.51</v>
      </c>
      <c r="K59" s="16"/>
      <c r="L59" s="16">
        <v>386.42</v>
      </c>
      <c r="M59" s="15"/>
    </row>
    <row r="60" s="1" customFormat="1" ht="101" customHeight="1" spans="1:13">
      <c r="A60" s="9" t="s">
        <v>173</v>
      </c>
      <c r="B60" s="9" t="s">
        <v>174</v>
      </c>
      <c r="C60" s="9" t="s">
        <v>175</v>
      </c>
      <c r="D60" s="9" t="s">
        <v>176</v>
      </c>
      <c r="E60" s="9" t="s">
        <v>105</v>
      </c>
      <c r="F60" s="9" t="s">
        <v>36</v>
      </c>
      <c r="G60" s="9" t="s">
        <v>23</v>
      </c>
      <c r="H60" s="9" t="s">
        <v>177</v>
      </c>
      <c r="I60" s="17">
        <v>784</v>
      </c>
      <c r="J60" s="16"/>
      <c r="K60" s="16"/>
      <c r="L60" s="16">
        <v>784</v>
      </c>
      <c r="M60" s="15"/>
    </row>
    <row r="61" s="1" customFormat="1" ht="82" customHeight="1" spans="1:13">
      <c r="A61" s="9" t="s">
        <v>173</v>
      </c>
      <c r="B61" s="9" t="s">
        <v>178</v>
      </c>
      <c r="C61" s="9" t="s">
        <v>179</v>
      </c>
      <c r="D61" s="9" t="s">
        <v>180</v>
      </c>
      <c r="E61" s="9" t="s">
        <v>105</v>
      </c>
      <c r="F61" s="9" t="s">
        <v>36</v>
      </c>
      <c r="G61" s="9" t="s">
        <v>23</v>
      </c>
      <c r="H61" s="9" t="s">
        <v>181</v>
      </c>
      <c r="I61" s="17">
        <v>22</v>
      </c>
      <c r="J61" s="16"/>
      <c r="K61" s="16"/>
      <c r="L61" s="16">
        <v>22</v>
      </c>
      <c r="M61" s="15"/>
    </row>
    <row r="62" s="1" customFormat="1" ht="103" customHeight="1" spans="1:13">
      <c r="A62" s="9" t="s">
        <v>173</v>
      </c>
      <c r="B62" s="9" t="s">
        <v>182</v>
      </c>
      <c r="C62" s="9" t="s">
        <v>183</v>
      </c>
      <c r="D62" s="9" t="s">
        <v>184</v>
      </c>
      <c r="E62" s="9" t="s">
        <v>105</v>
      </c>
      <c r="F62" s="9" t="s">
        <v>36</v>
      </c>
      <c r="G62" s="9" t="s">
        <v>23</v>
      </c>
      <c r="H62" s="9" t="s">
        <v>185</v>
      </c>
      <c r="I62" s="17">
        <v>45</v>
      </c>
      <c r="J62" s="16"/>
      <c r="K62" s="16"/>
      <c r="L62" s="16">
        <v>45</v>
      </c>
      <c r="M62" s="15"/>
    </row>
    <row r="63" s="1" customFormat="1" ht="85" customHeight="1" spans="1:13">
      <c r="A63" s="9" t="s">
        <v>173</v>
      </c>
      <c r="B63" s="9" t="s">
        <v>186</v>
      </c>
      <c r="C63" s="9" t="s">
        <v>187</v>
      </c>
      <c r="D63" s="9" t="s">
        <v>188</v>
      </c>
      <c r="E63" s="9" t="s">
        <v>105</v>
      </c>
      <c r="F63" s="9" t="s">
        <v>36</v>
      </c>
      <c r="G63" s="9" t="s">
        <v>23</v>
      </c>
      <c r="H63" s="9" t="s">
        <v>189</v>
      </c>
      <c r="I63" s="17">
        <v>382</v>
      </c>
      <c r="J63" s="16"/>
      <c r="K63" s="16"/>
      <c r="L63" s="16">
        <v>382</v>
      </c>
      <c r="M63" s="15"/>
    </row>
    <row r="64" s="1" customFormat="1" ht="111" customHeight="1" spans="1:13">
      <c r="A64" s="9" t="s">
        <v>173</v>
      </c>
      <c r="B64" s="9" t="s">
        <v>190</v>
      </c>
      <c r="C64" s="9" t="s">
        <v>191</v>
      </c>
      <c r="D64" s="9" t="s">
        <v>192</v>
      </c>
      <c r="E64" s="9" t="s">
        <v>105</v>
      </c>
      <c r="F64" s="9" t="s">
        <v>36</v>
      </c>
      <c r="G64" s="9" t="s">
        <v>23</v>
      </c>
      <c r="H64" s="9" t="s">
        <v>177</v>
      </c>
      <c r="I64" s="17">
        <v>443</v>
      </c>
      <c r="J64" s="16"/>
      <c r="K64" s="16"/>
      <c r="L64" s="16">
        <v>443</v>
      </c>
      <c r="M64" s="15"/>
    </row>
    <row r="65" s="1" customFormat="1" ht="111" customHeight="1" spans="1:13">
      <c r="A65" s="9" t="s">
        <v>173</v>
      </c>
      <c r="B65" s="9" t="s">
        <v>190</v>
      </c>
      <c r="C65" s="9" t="s">
        <v>193</v>
      </c>
      <c r="D65" s="9" t="s">
        <v>194</v>
      </c>
      <c r="E65" s="9" t="s">
        <v>105</v>
      </c>
      <c r="F65" s="9" t="s">
        <v>36</v>
      </c>
      <c r="G65" s="9" t="s">
        <v>23</v>
      </c>
      <c r="H65" s="9" t="s">
        <v>177</v>
      </c>
      <c r="I65" s="17">
        <v>476</v>
      </c>
      <c r="J65" s="16"/>
      <c r="K65" s="16"/>
      <c r="L65" s="16">
        <v>476</v>
      </c>
      <c r="M65" s="15"/>
    </row>
    <row r="66" s="1" customFormat="1" ht="115" customHeight="1" spans="1:13">
      <c r="A66" s="9" t="s">
        <v>173</v>
      </c>
      <c r="B66" s="9" t="s">
        <v>195</v>
      </c>
      <c r="C66" s="9" t="s">
        <v>196</v>
      </c>
      <c r="D66" s="9" t="s">
        <v>197</v>
      </c>
      <c r="E66" s="9" t="s">
        <v>105</v>
      </c>
      <c r="F66" s="9" t="s">
        <v>36</v>
      </c>
      <c r="G66" s="9" t="s">
        <v>23</v>
      </c>
      <c r="H66" s="9" t="s">
        <v>198</v>
      </c>
      <c r="I66" s="17">
        <v>87</v>
      </c>
      <c r="J66" s="16"/>
      <c r="K66" s="16"/>
      <c r="L66" s="16">
        <v>87</v>
      </c>
      <c r="M66" s="15"/>
    </row>
    <row r="67" s="1" customFormat="1" ht="146" customHeight="1" spans="1:13">
      <c r="A67" s="9" t="s">
        <v>173</v>
      </c>
      <c r="B67" s="9" t="s">
        <v>199</v>
      </c>
      <c r="C67" s="9" t="s">
        <v>200</v>
      </c>
      <c r="D67" s="9" t="s">
        <v>201</v>
      </c>
      <c r="E67" s="9" t="s">
        <v>105</v>
      </c>
      <c r="F67" s="9" t="s">
        <v>36</v>
      </c>
      <c r="G67" s="9" t="s">
        <v>23</v>
      </c>
      <c r="H67" s="9" t="s">
        <v>202</v>
      </c>
      <c r="I67" s="17">
        <v>212</v>
      </c>
      <c r="J67" s="16"/>
      <c r="K67" s="16"/>
      <c r="L67" s="16">
        <v>212</v>
      </c>
      <c r="M67" s="15"/>
    </row>
    <row r="68" s="1" customFormat="1" ht="103" customHeight="1" spans="1:13">
      <c r="A68" s="9" t="s">
        <v>173</v>
      </c>
      <c r="B68" s="9" t="s">
        <v>190</v>
      </c>
      <c r="C68" s="9" t="s">
        <v>191</v>
      </c>
      <c r="D68" s="9" t="s">
        <v>194</v>
      </c>
      <c r="E68" s="9" t="s">
        <v>105</v>
      </c>
      <c r="F68" s="9" t="s">
        <v>36</v>
      </c>
      <c r="G68" s="9" t="s">
        <v>23</v>
      </c>
      <c r="H68" s="9" t="s">
        <v>177</v>
      </c>
      <c r="I68" s="17">
        <v>782</v>
      </c>
      <c r="J68" s="16"/>
      <c r="K68" s="16"/>
      <c r="L68" s="16">
        <v>782</v>
      </c>
      <c r="M68" s="15"/>
    </row>
    <row r="69" s="1" customFormat="1" ht="106" customHeight="1" spans="1:13">
      <c r="A69" s="9" t="s">
        <v>173</v>
      </c>
      <c r="B69" s="9" t="s">
        <v>174</v>
      </c>
      <c r="C69" s="9" t="s">
        <v>175</v>
      </c>
      <c r="D69" s="9" t="s">
        <v>203</v>
      </c>
      <c r="E69" s="9" t="s">
        <v>105</v>
      </c>
      <c r="F69" s="9" t="s">
        <v>36</v>
      </c>
      <c r="G69" s="9" t="s">
        <v>23</v>
      </c>
      <c r="H69" s="9" t="s">
        <v>177</v>
      </c>
      <c r="I69" s="17">
        <v>91</v>
      </c>
      <c r="J69" s="16"/>
      <c r="K69" s="16"/>
      <c r="L69" s="16">
        <v>91</v>
      </c>
      <c r="M69" s="15"/>
    </row>
    <row r="70" s="1" customFormat="1" ht="92" customHeight="1" spans="1:13">
      <c r="A70" s="9" t="s">
        <v>173</v>
      </c>
      <c r="B70" s="9" t="s">
        <v>204</v>
      </c>
      <c r="C70" s="9" t="s">
        <v>205</v>
      </c>
      <c r="D70" s="9" t="s">
        <v>206</v>
      </c>
      <c r="E70" s="9" t="s">
        <v>105</v>
      </c>
      <c r="F70" s="9" t="s">
        <v>36</v>
      </c>
      <c r="G70" s="9" t="s">
        <v>23</v>
      </c>
      <c r="H70" s="9" t="s">
        <v>198</v>
      </c>
      <c r="I70" s="17">
        <v>1512</v>
      </c>
      <c r="J70" s="16"/>
      <c r="K70" s="16"/>
      <c r="L70" s="16">
        <v>1512</v>
      </c>
      <c r="M70" s="15"/>
    </row>
    <row r="71" s="1" customFormat="1" ht="104" customHeight="1" spans="1:13">
      <c r="A71" s="9" t="s">
        <v>173</v>
      </c>
      <c r="B71" s="9" t="s">
        <v>195</v>
      </c>
      <c r="C71" s="9" t="s">
        <v>196</v>
      </c>
      <c r="D71" s="9" t="s">
        <v>207</v>
      </c>
      <c r="E71" s="9" t="s">
        <v>105</v>
      </c>
      <c r="F71" s="9" t="s">
        <v>36</v>
      </c>
      <c r="G71" s="9" t="s">
        <v>23</v>
      </c>
      <c r="H71" s="9" t="s">
        <v>198</v>
      </c>
      <c r="I71" s="17">
        <v>511</v>
      </c>
      <c r="J71" s="16"/>
      <c r="K71" s="16"/>
      <c r="L71" s="16">
        <v>511</v>
      </c>
      <c r="M71" s="15"/>
    </row>
    <row r="72" s="1" customFormat="1" ht="104" customHeight="1" spans="1:13">
      <c r="A72" s="9" t="s">
        <v>173</v>
      </c>
      <c r="B72" s="9" t="s">
        <v>190</v>
      </c>
      <c r="C72" s="9" t="s">
        <v>193</v>
      </c>
      <c r="D72" s="9" t="s">
        <v>208</v>
      </c>
      <c r="E72" s="9" t="s">
        <v>105</v>
      </c>
      <c r="F72" s="9" t="s">
        <v>36</v>
      </c>
      <c r="G72" s="9" t="s">
        <v>23</v>
      </c>
      <c r="H72" s="9" t="s">
        <v>177</v>
      </c>
      <c r="I72" s="17">
        <v>1811</v>
      </c>
      <c r="J72" s="16"/>
      <c r="K72" s="16"/>
      <c r="L72" s="16">
        <v>1811</v>
      </c>
      <c r="M72" s="15"/>
    </row>
    <row r="73" s="1" customFormat="1" ht="102" customHeight="1" spans="1:13">
      <c r="A73" s="9" t="s">
        <v>173</v>
      </c>
      <c r="B73" s="9" t="s">
        <v>190</v>
      </c>
      <c r="C73" s="9" t="s">
        <v>191</v>
      </c>
      <c r="D73" s="9" t="s">
        <v>209</v>
      </c>
      <c r="E73" s="9" t="s">
        <v>105</v>
      </c>
      <c r="F73" s="9" t="s">
        <v>36</v>
      </c>
      <c r="G73" s="9" t="s">
        <v>23</v>
      </c>
      <c r="H73" s="9" t="s">
        <v>177</v>
      </c>
      <c r="I73" s="17">
        <v>400</v>
      </c>
      <c r="J73" s="16"/>
      <c r="K73" s="16"/>
      <c r="L73" s="16">
        <v>400</v>
      </c>
      <c r="M73" s="15"/>
    </row>
    <row r="74" s="1" customFormat="1" ht="103" customHeight="1" spans="1:13">
      <c r="A74" s="9" t="s">
        <v>173</v>
      </c>
      <c r="B74" s="9" t="s">
        <v>190</v>
      </c>
      <c r="C74" s="9" t="s">
        <v>193</v>
      </c>
      <c r="D74" s="9" t="s">
        <v>210</v>
      </c>
      <c r="E74" s="9" t="s">
        <v>105</v>
      </c>
      <c r="F74" s="9" t="s">
        <v>36</v>
      </c>
      <c r="G74" s="9" t="s">
        <v>23</v>
      </c>
      <c r="H74" s="9" t="s">
        <v>177</v>
      </c>
      <c r="I74" s="17">
        <v>656</v>
      </c>
      <c r="J74" s="16"/>
      <c r="K74" s="16"/>
      <c r="L74" s="16">
        <v>656</v>
      </c>
      <c r="M74" s="15"/>
    </row>
    <row r="75" s="1" customFormat="1" ht="82" customHeight="1" spans="1:13">
      <c r="A75" s="9" t="s">
        <v>173</v>
      </c>
      <c r="B75" s="9" t="s">
        <v>186</v>
      </c>
      <c r="C75" s="9" t="s">
        <v>187</v>
      </c>
      <c r="D75" s="9" t="s">
        <v>211</v>
      </c>
      <c r="E75" s="9" t="s">
        <v>105</v>
      </c>
      <c r="F75" s="9" t="s">
        <v>36</v>
      </c>
      <c r="G75" s="9" t="s">
        <v>23</v>
      </c>
      <c r="H75" s="9" t="s">
        <v>189</v>
      </c>
      <c r="I75" s="17">
        <v>49</v>
      </c>
      <c r="J75" s="16"/>
      <c r="K75" s="16"/>
      <c r="L75" s="16">
        <v>49</v>
      </c>
      <c r="M75" s="15"/>
    </row>
    <row r="76" s="1" customFormat="1" ht="102" customHeight="1" spans="1:13">
      <c r="A76" s="9" t="s">
        <v>173</v>
      </c>
      <c r="B76" s="9" t="s">
        <v>190</v>
      </c>
      <c r="C76" s="9" t="s">
        <v>193</v>
      </c>
      <c r="D76" s="9" t="s">
        <v>192</v>
      </c>
      <c r="E76" s="9" t="s">
        <v>105</v>
      </c>
      <c r="F76" s="9" t="s">
        <v>36</v>
      </c>
      <c r="G76" s="9" t="s">
        <v>23</v>
      </c>
      <c r="H76" s="9" t="s">
        <v>177</v>
      </c>
      <c r="I76" s="17">
        <v>2971</v>
      </c>
      <c r="J76" s="16"/>
      <c r="K76" s="16"/>
      <c r="L76" s="16">
        <v>2971</v>
      </c>
      <c r="M76" s="15"/>
    </row>
    <row r="77" s="1" customFormat="1" ht="102" customHeight="1" spans="1:13">
      <c r="A77" s="9" t="s">
        <v>173</v>
      </c>
      <c r="B77" s="9" t="s">
        <v>190</v>
      </c>
      <c r="C77" s="9" t="s">
        <v>193</v>
      </c>
      <c r="D77" s="9" t="s">
        <v>209</v>
      </c>
      <c r="E77" s="9" t="s">
        <v>105</v>
      </c>
      <c r="F77" s="9" t="s">
        <v>36</v>
      </c>
      <c r="G77" s="9" t="s">
        <v>23</v>
      </c>
      <c r="H77" s="9" t="s">
        <v>177</v>
      </c>
      <c r="I77" s="17">
        <v>600</v>
      </c>
      <c r="J77" s="16"/>
      <c r="K77" s="16"/>
      <c r="L77" s="16">
        <v>600</v>
      </c>
      <c r="M77" s="15"/>
    </row>
    <row r="78" s="1" customFormat="1" ht="138" customHeight="1" spans="1:13">
      <c r="A78" s="9" t="s">
        <v>173</v>
      </c>
      <c r="B78" s="9" t="s">
        <v>199</v>
      </c>
      <c r="C78" s="9" t="s">
        <v>200</v>
      </c>
      <c r="D78" s="9" t="s">
        <v>212</v>
      </c>
      <c r="E78" s="9" t="s">
        <v>105</v>
      </c>
      <c r="F78" s="9" t="s">
        <v>36</v>
      </c>
      <c r="G78" s="9" t="s">
        <v>23</v>
      </c>
      <c r="H78" s="9" t="s">
        <v>213</v>
      </c>
      <c r="I78" s="17">
        <v>662</v>
      </c>
      <c r="J78" s="16"/>
      <c r="K78" s="16"/>
      <c r="L78" s="16">
        <v>662</v>
      </c>
      <c r="M78" s="15"/>
    </row>
    <row r="79" s="1" customFormat="1" ht="102" customHeight="1" spans="1:13">
      <c r="A79" s="9" t="s">
        <v>173</v>
      </c>
      <c r="B79" s="9" t="s">
        <v>190</v>
      </c>
      <c r="C79" s="9" t="s">
        <v>191</v>
      </c>
      <c r="D79" s="9" t="s">
        <v>210</v>
      </c>
      <c r="E79" s="9" t="s">
        <v>105</v>
      </c>
      <c r="F79" s="9" t="s">
        <v>36</v>
      </c>
      <c r="G79" s="9" t="s">
        <v>23</v>
      </c>
      <c r="H79" s="9" t="s">
        <v>177</v>
      </c>
      <c r="I79" s="17">
        <v>276</v>
      </c>
      <c r="J79" s="16"/>
      <c r="K79" s="16"/>
      <c r="L79" s="16">
        <v>276</v>
      </c>
      <c r="M79" s="15"/>
    </row>
    <row r="80" s="1" customFormat="1" ht="67" customHeight="1" spans="1:13">
      <c r="A80" s="9" t="s">
        <v>173</v>
      </c>
      <c r="B80" s="9" t="s">
        <v>190</v>
      </c>
      <c r="C80" s="9" t="s">
        <v>214</v>
      </c>
      <c r="D80" s="9" t="s">
        <v>215</v>
      </c>
      <c r="E80" s="9" t="s">
        <v>105</v>
      </c>
      <c r="F80" s="9" t="s">
        <v>36</v>
      </c>
      <c r="G80" s="9" t="s">
        <v>23</v>
      </c>
      <c r="H80" s="9" t="s">
        <v>177</v>
      </c>
      <c r="I80" s="17">
        <v>1855</v>
      </c>
      <c r="J80" s="16"/>
      <c r="K80" s="16"/>
      <c r="L80" s="16">
        <v>1855</v>
      </c>
      <c r="M80" s="15"/>
    </row>
    <row r="81" s="1" customFormat="1" ht="67" customHeight="1" spans="1:13">
      <c r="A81" s="9" t="s">
        <v>173</v>
      </c>
      <c r="B81" s="9" t="s">
        <v>216</v>
      </c>
      <c r="C81" s="9"/>
      <c r="D81" s="9" t="s">
        <v>217</v>
      </c>
      <c r="E81" s="9" t="s">
        <v>218</v>
      </c>
      <c r="F81" s="9" t="s">
        <v>36</v>
      </c>
      <c r="G81" s="9" t="s">
        <v>23</v>
      </c>
      <c r="H81" s="9" t="s">
        <v>177</v>
      </c>
      <c r="I81" s="17">
        <v>430</v>
      </c>
      <c r="J81" s="16">
        <f>SUM(I60:I81)</f>
        <v>15057</v>
      </c>
      <c r="K81" s="16"/>
      <c r="L81" s="16">
        <v>430</v>
      </c>
      <c r="M81" s="15"/>
    </row>
    <row r="82" s="1" customFormat="1" ht="107" customHeight="1" spans="1:13">
      <c r="A82" s="9" t="s">
        <v>219</v>
      </c>
      <c r="B82" s="9" t="s">
        <v>220</v>
      </c>
      <c r="C82" s="9" t="s">
        <v>221</v>
      </c>
      <c r="D82" s="9" t="s">
        <v>222</v>
      </c>
      <c r="E82" s="9" t="s">
        <v>78</v>
      </c>
      <c r="F82" s="9" t="s">
        <v>36</v>
      </c>
      <c r="G82" s="9" t="s">
        <v>23</v>
      </c>
      <c r="H82" s="9" t="s">
        <v>223</v>
      </c>
      <c r="I82" s="17">
        <v>50.56</v>
      </c>
      <c r="J82" s="16"/>
      <c r="K82" s="16"/>
      <c r="L82" s="16">
        <v>50.56</v>
      </c>
      <c r="M82" s="15"/>
    </row>
    <row r="83" s="1" customFormat="1" ht="89" customHeight="1" spans="1:13">
      <c r="A83" s="9" t="s">
        <v>219</v>
      </c>
      <c r="B83" s="9" t="s">
        <v>224</v>
      </c>
      <c r="C83" s="9" t="s">
        <v>225</v>
      </c>
      <c r="D83" s="9" t="s">
        <v>226</v>
      </c>
      <c r="E83" s="9" t="s">
        <v>78</v>
      </c>
      <c r="F83" s="9" t="s">
        <v>36</v>
      </c>
      <c r="G83" s="9" t="s">
        <v>23</v>
      </c>
      <c r="H83" s="9" t="s">
        <v>227</v>
      </c>
      <c r="I83" s="17">
        <v>90</v>
      </c>
      <c r="J83" s="16"/>
      <c r="K83" s="16"/>
      <c r="L83" s="16">
        <v>90</v>
      </c>
      <c r="M83" s="15"/>
    </row>
    <row r="84" s="1" customFormat="1" ht="90" customHeight="1" spans="1:13">
      <c r="A84" s="9" t="s">
        <v>219</v>
      </c>
      <c r="B84" s="9" t="s">
        <v>228</v>
      </c>
      <c r="C84" s="9" t="s">
        <v>229</v>
      </c>
      <c r="D84" s="9" t="s">
        <v>230</v>
      </c>
      <c r="E84" s="9" t="s">
        <v>78</v>
      </c>
      <c r="F84" s="9" t="s">
        <v>36</v>
      </c>
      <c r="G84" s="9" t="s">
        <v>23</v>
      </c>
      <c r="H84" s="9" t="s">
        <v>227</v>
      </c>
      <c r="I84" s="17">
        <v>948</v>
      </c>
      <c r="J84" s="16"/>
      <c r="K84" s="16"/>
      <c r="L84" s="16">
        <v>948</v>
      </c>
      <c r="M84" s="15"/>
    </row>
    <row r="85" s="1" customFormat="1" ht="106" customHeight="1" spans="1:13">
      <c r="A85" s="9" t="s">
        <v>219</v>
      </c>
      <c r="B85" s="9" t="s">
        <v>231</v>
      </c>
      <c r="C85" s="9" t="s">
        <v>232</v>
      </c>
      <c r="D85" s="9" t="s">
        <v>233</v>
      </c>
      <c r="E85" s="9" t="s">
        <v>78</v>
      </c>
      <c r="F85" s="9" t="s">
        <v>36</v>
      </c>
      <c r="G85" s="9" t="s">
        <v>23</v>
      </c>
      <c r="H85" s="9" t="s">
        <v>79</v>
      </c>
      <c r="I85" s="17">
        <v>69</v>
      </c>
      <c r="J85" s="16"/>
      <c r="K85" s="16"/>
      <c r="L85" s="16">
        <v>69</v>
      </c>
      <c r="M85" s="15"/>
    </row>
    <row r="86" s="1" customFormat="1" ht="105" customHeight="1" spans="1:13">
      <c r="A86" s="9" t="s">
        <v>219</v>
      </c>
      <c r="B86" s="9" t="s">
        <v>234</v>
      </c>
      <c r="C86" s="9" t="s">
        <v>235</v>
      </c>
      <c r="D86" s="9" t="s">
        <v>236</v>
      </c>
      <c r="E86" s="9" t="s">
        <v>78</v>
      </c>
      <c r="F86" s="9" t="s">
        <v>36</v>
      </c>
      <c r="G86" s="9" t="s">
        <v>23</v>
      </c>
      <c r="H86" s="9" t="s">
        <v>79</v>
      </c>
      <c r="I86" s="17">
        <v>20</v>
      </c>
      <c r="J86" s="16"/>
      <c r="K86" s="16"/>
      <c r="L86" s="16">
        <v>20</v>
      </c>
      <c r="M86" s="15"/>
    </row>
    <row r="87" s="1" customFormat="1" ht="97" customHeight="1" spans="1:13">
      <c r="A87" s="9" t="s">
        <v>219</v>
      </c>
      <c r="B87" s="9" t="s">
        <v>237</v>
      </c>
      <c r="C87" s="9" t="s">
        <v>238</v>
      </c>
      <c r="D87" s="9" t="s">
        <v>239</v>
      </c>
      <c r="E87" s="9" t="s">
        <v>78</v>
      </c>
      <c r="F87" s="9" t="s">
        <v>36</v>
      </c>
      <c r="G87" s="9" t="s">
        <v>23</v>
      </c>
      <c r="H87" s="9" t="s">
        <v>79</v>
      </c>
      <c r="I87" s="17">
        <v>50</v>
      </c>
      <c r="J87" s="16"/>
      <c r="K87" s="16"/>
      <c r="L87" s="16">
        <v>50</v>
      </c>
      <c r="M87" s="15"/>
    </row>
    <row r="88" s="1" customFormat="1" ht="96" customHeight="1" spans="1:13">
      <c r="A88" s="9" t="s">
        <v>219</v>
      </c>
      <c r="B88" s="9" t="s">
        <v>240</v>
      </c>
      <c r="C88" s="9" t="s">
        <v>241</v>
      </c>
      <c r="D88" s="9" t="s">
        <v>242</v>
      </c>
      <c r="E88" s="9" t="s">
        <v>78</v>
      </c>
      <c r="F88" s="9" t="s">
        <v>36</v>
      </c>
      <c r="G88" s="9" t="s">
        <v>23</v>
      </c>
      <c r="H88" s="9" t="s">
        <v>243</v>
      </c>
      <c r="I88" s="17">
        <v>71.74</v>
      </c>
      <c r="J88" s="16"/>
      <c r="K88" s="16"/>
      <c r="L88" s="16">
        <v>71.74</v>
      </c>
      <c r="M88" s="15"/>
    </row>
    <row r="89" s="1" customFormat="1" ht="92" customHeight="1" spans="1:13">
      <c r="A89" s="9" t="s">
        <v>219</v>
      </c>
      <c r="B89" s="9" t="s">
        <v>244</v>
      </c>
      <c r="C89" s="9" t="s">
        <v>245</v>
      </c>
      <c r="D89" s="9" t="s">
        <v>242</v>
      </c>
      <c r="E89" s="9" t="s">
        <v>78</v>
      </c>
      <c r="F89" s="9" t="s">
        <v>36</v>
      </c>
      <c r="G89" s="9" t="s">
        <v>23</v>
      </c>
      <c r="H89" s="9" t="s">
        <v>243</v>
      </c>
      <c r="I89" s="17">
        <v>179.36</v>
      </c>
      <c r="J89" s="16"/>
      <c r="K89" s="16"/>
      <c r="L89" s="16">
        <v>179.36</v>
      </c>
      <c r="M89" s="15"/>
    </row>
    <row r="90" s="1" customFormat="1" ht="90" customHeight="1" spans="1:13">
      <c r="A90" s="9" t="s">
        <v>219</v>
      </c>
      <c r="B90" s="9" t="s">
        <v>246</v>
      </c>
      <c r="C90" s="9" t="s">
        <v>247</v>
      </c>
      <c r="D90" s="9" t="s">
        <v>248</v>
      </c>
      <c r="E90" s="9" t="s">
        <v>78</v>
      </c>
      <c r="F90" s="9" t="s">
        <v>36</v>
      </c>
      <c r="G90" s="9" t="s">
        <v>23</v>
      </c>
      <c r="H90" s="9" t="s">
        <v>79</v>
      </c>
      <c r="I90" s="17">
        <v>5.88</v>
      </c>
      <c r="J90" s="16"/>
      <c r="K90" s="16"/>
      <c r="L90" s="16">
        <v>5.88</v>
      </c>
      <c r="M90" s="15"/>
    </row>
    <row r="91" s="1" customFormat="1" ht="96" customHeight="1" spans="1:13">
      <c r="A91" s="9" t="s">
        <v>219</v>
      </c>
      <c r="B91" s="9" t="s">
        <v>249</v>
      </c>
      <c r="C91" s="9" t="s">
        <v>250</v>
      </c>
      <c r="D91" s="9" t="s">
        <v>251</v>
      </c>
      <c r="E91" s="9" t="s">
        <v>78</v>
      </c>
      <c r="F91" s="9" t="s">
        <v>36</v>
      </c>
      <c r="G91" s="9" t="s">
        <v>23</v>
      </c>
      <c r="H91" s="9" t="s">
        <v>252</v>
      </c>
      <c r="I91" s="17">
        <v>10</v>
      </c>
      <c r="J91" s="16"/>
      <c r="K91" s="16"/>
      <c r="L91" s="16">
        <v>10</v>
      </c>
      <c r="M91" s="15"/>
    </row>
    <row r="92" s="1" customFormat="1" ht="87" customHeight="1" spans="1:13">
      <c r="A92" s="9" t="s">
        <v>219</v>
      </c>
      <c r="B92" s="9" t="s">
        <v>253</v>
      </c>
      <c r="C92" s="9" t="s">
        <v>254</v>
      </c>
      <c r="D92" s="9" t="s">
        <v>255</v>
      </c>
      <c r="E92" s="9" t="s">
        <v>78</v>
      </c>
      <c r="F92" s="9" t="s">
        <v>36</v>
      </c>
      <c r="G92" s="9" t="s">
        <v>23</v>
      </c>
      <c r="H92" s="9" t="s">
        <v>256</v>
      </c>
      <c r="I92" s="17">
        <v>8</v>
      </c>
      <c r="J92" s="16">
        <f>SUM(I82:I92)</f>
        <v>1502.54</v>
      </c>
      <c r="K92" s="16"/>
      <c r="L92" s="16">
        <v>8</v>
      </c>
      <c r="M92" s="15"/>
    </row>
    <row r="93" s="1" customFormat="1" ht="110" customHeight="1" spans="1:13">
      <c r="A93" s="9" t="s">
        <v>257</v>
      </c>
      <c r="B93" s="9" t="s">
        <v>258</v>
      </c>
      <c r="C93" s="9" t="s">
        <v>259</v>
      </c>
      <c r="D93" s="9" t="s">
        <v>260</v>
      </c>
      <c r="E93" s="9" t="s">
        <v>145</v>
      </c>
      <c r="F93" s="9" t="s">
        <v>36</v>
      </c>
      <c r="G93" s="9" t="s">
        <v>23</v>
      </c>
      <c r="H93" s="9" t="s">
        <v>261</v>
      </c>
      <c r="I93" s="17">
        <v>978.56</v>
      </c>
      <c r="J93" s="16"/>
      <c r="K93" s="16"/>
      <c r="L93" s="16">
        <v>978.56</v>
      </c>
      <c r="M93" s="15"/>
    </row>
    <row r="94" s="1" customFormat="1" ht="110" customHeight="1" spans="1:13">
      <c r="A94" s="9" t="s">
        <v>257</v>
      </c>
      <c r="B94" s="9" t="s">
        <v>262</v>
      </c>
      <c r="C94" s="9" t="s">
        <v>263</v>
      </c>
      <c r="D94" s="9" t="s">
        <v>264</v>
      </c>
      <c r="E94" s="9" t="s">
        <v>145</v>
      </c>
      <c r="F94" s="9" t="s">
        <v>36</v>
      </c>
      <c r="G94" s="9" t="s">
        <v>23</v>
      </c>
      <c r="H94" s="9" t="s">
        <v>261</v>
      </c>
      <c r="I94" s="17">
        <v>6491</v>
      </c>
      <c r="J94" s="16"/>
      <c r="K94" s="16"/>
      <c r="L94" s="16">
        <v>6491</v>
      </c>
      <c r="M94" s="15"/>
    </row>
    <row r="95" s="1" customFormat="1" ht="110" customHeight="1" spans="1:13">
      <c r="A95" s="9" t="s">
        <v>257</v>
      </c>
      <c r="B95" s="9" t="s">
        <v>265</v>
      </c>
      <c r="C95" s="9" t="s">
        <v>266</v>
      </c>
      <c r="D95" s="9" t="s">
        <v>267</v>
      </c>
      <c r="E95" s="9" t="s">
        <v>145</v>
      </c>
      <c r="F95" s="9" t="s">
        <v>36</v>
      </c>
      <c r="G95" s="9" t="s">
        <v>23</v>
      </c>
      <c r="H95" s="9" t="s">
        <v>268</v>
      </c>
      <c r="I95" s="17">
        <v>155.34</v>
      </c>
      <c r="J95" s="16"/>
      <c r="K95" s="16"/>
      <c r="L95" s="16">
        <v>155.34</v>
      </c>
      <c r="M95" s="15"/>
    </row>
    <row r="96" s="1" customFormat="1" ht="110" customHeight="1" spans="1:13">
      <c r="A96" s="9" t="s">
        <v>257</v>
      </c>
      <c r="B96" s="9" t="s">
        <v>269</v>
      </c>
      <c r="C96" s="9" t="s">
        <v>270</v>
      </c>
      <c r="D96" s="9" t="s">
        <v>271</v>
      </c>
      <c r="E96" s="9" t="s">
        <v>145</v>
      </c>
      <c r="F96" s="9" t="s">
        <v>36</v>
      </c>
      <c r="G96" s="9" t="s">
        <v>23</v>
      </c>
      <c r="H96" s="9" t="s">
        <v>272</v>
      </c>
      <c r="I96" s="17">
        <v>34.64</v>
      </c>
      <c r="J96" s="16"/>
      <c r="K96" s="16"/>
      <c r="L96" s="16">
        <v>34.64</v>
      </c>
      <c r="M96" s="15"/>
    </row>
    <row r="97" s="1" customFormat="1" ht="102" customHeight="1" spans="1:13">
      <c r="A97" s="9" t="s">
        <v>257</v>
      </c>
      <c r="B97" s="9" t="s">
        <v>273</v>
      </c>
      <c r="C97" s="9" t="s">
        <v>274</v>
      </c>
      <c r="D97" s="9" t="s">
        <v>275</v>
      </c>
      <c r="E97" s="9" t="s">
        <v>145</v>
      </c>
      <c r="F97" s="9" t="s">
        <v>36</v>
      </c>
      <c r="G97" s="9" t="s">
        <v>23</v>
      </c>
      <c r="H97" s="9" t="s">
        <v>261</v>
      </c>
      <c r="I97" s="17">
        <v>4395</v>
      </c>
      <c r="J97" s="16"/>
      <c r="K97" s="16"/>
      <c r="L97" s="16">
        <v>4395</v>
      </c>
      <c r="M97" s="15"/>
    </row>
    <row r="98" s="1" customFormat="1" ht="104" customHeight="1" spans="1:13">
      <c r="A98" s="9" t="s">
        <v>257</v>
      </c>
      <c r="B98" s="9" t="s">
        <v>265</v>
      </c>
      <c r="C98" s="9" t="s">
        <v>276</v>
      </c>
      <c r="D98" s="9" t="s">
        <v>267</v>
      </c>
      <c r="E98" s="9" t="s">
        <v>145</v>
      </c>
      <c r="F98" s="9" t="s">
        <v>36</v>
      </c>
      <c r="G98" s="9" t="s">
        <v>23</v>
      </c>
      <c r="H98" s="9" t="s">
        <v>268</v>
      </c>
      <c r="I98" s="17">
        <v>2689.8</v>
      </c>
      <c r="J98" s="16"/>
      <c r="K98" s="16"/>
      <c r="L98" s="16">
        <v>2689.8</v>
      </c>
      <c r="M98" s="15"/>
    </row>
    <row r="99" s="1" customFormat="1" ht="103" customHeight="1" spans="1:13">
      <c r="A99" s="9" t="s">
        <v>257</v>
      </c>
      <c r="B99" s="9" t="s">
        <v>277</v>
      </c>
      <c r="C99" s="9" t="s">
        <v>278</v>
      </c>
      <c r="D99" s="9" t="s">
        <v>279</v>
      </c>
      <c r="E99" s="9" t="s">
        <v>145</v>
      </c>
      <c r="F99" s="9" t="s">
        <v>36</v>
      </c>
      <c r="G99" s="9" t="s">
        <v>23</v>
      </c>
      <c r="H99" s="9" t="s">
        <v>146</v>
      </c>
      <c r="I99" s="17">
        <v>50.4</v>
      </c>
      <c r="J99" s="16"/>
      <c r="K99" s="16"/>
      <c r="L99" s="16">
        <v>50.4</v>
      </c>
      <c r="M99" s="15"/>
    </row>
    <row r="100" s="1" customFormat="1" ht="111" customHeight="1" spans="1:13">
      <c r="A100" s="9" t="s">
        <v>257</v>
      </c>
      <c r="B100" s="9" t="s">
        <v>280</v>
      </c>
      <c r="C100" s="9" t="s">
        <v>281</v>
      </c>
      <c r="D100" s="9" t="s">
        <v>282</v>
      </c>
      <c r="E100" s="9" t="s">
        <v>145</v>
      </c>
      <c r="F100" s="9" t="s">
        <v>36</v>
      </c>
      <c r="G100" s="9" t="s">
        <v>23</v>
      </c>
      <c r="H100" s="9" t="s">
        <v>261</v>
      </c>
      <c r="I100" s="17">
        <v>1361.31</v>
      </c>
      <c r="J100" s="16"/>
      <c r="K100" s="16"/>
      <c r="L100" s="16">
        <v>1361.31</v>
      </c>
      <c r="M100" s="15"/>
    </row>
    <row r="101" s="1" customFormat="1" ht="90" customHeight="1" spans="1:13">
      <c r="A101" s="9" t="s">
        <v>257</v>
      </c>
      <c r="B101" s="9" t="s">
        <v>283</v>
      </c>
      <c r="C101" s="9" t="s">
        <v>284</v>
      </c>
      <c r="D101" s="9" t="s">
        <v>285</v>
      </c>
      <c r="E101" s="9" t="s">
        <v>145</v>
      </c>
      <c r="F101" s="9" t="s">
        <v>36</v>
      </c>
      <c r="G101" s="9" t="s">
        <v>23</v>
      </c>
      <c r="H101" s="9" t="s">
        <v>268</v>
      </c>
      <c r="I101" s="17">
        <v>43.4</v>
      </c>
      <c r="J101" s="16"/>
      <c r="K101" s="16"/>
      <c r="L101" s="16">
        <v>43.4</v>
      </c>
      <c r="M101" s="15"/>
    </row>
    <row r="102" s="1" customFormat="1" ht="90" customHeight="1" spans="1:13">
      <c r="A102" s="9" t="s">
        <v>257</v>
      </c>
      <c r="B102" s="9" t="s">
        <v>269</v>
      </c>
      <c r="C102" s="9" t="s">
        <v>270</v>
      </c>
      <c r="D102" s="9" t="s">
        <v>286</v>
      </c>
      <c r="E102" s="9" t="s">
        <v>145</v>
      </c>
      <c r="F102" s="9" t="s">
        <v>36</v>
      </c>
      <c r="G102" s="9" t="s">
        <v>23</v>
      </c>
      <c r="H102" s="9" t="s">
        <v>287</v>
      </c>
      <c r="I102" s="17">
        <v>66.5</v>
      </c>
      <c r="J102" s="16"/>
      <c r="K102" s="16"/>
      <c r="L102" s="16">
        <v>66.5</v>
      </c>
      <c r="M102" s="15"/>
    </row>
    <row r="103" s="1" customFormat="1" ht="90" customHeight="1" spans="1:13">
      <c r="A103" s="9" t="s">
        <v>257</v>
      </c>
      <c r="B103" s="9" t="s">
        <v>288</v>
      </c>
      <c r="C103" s="9" t="s">
        <v>289</v>
      </c>
      <c r="D103" s="9" t="s">
        <v>290</v>
      </c>
      <c r="E103" s="9" t="s">
        <v>145</v>
      </c>
      <c r="F103" s="9" t="s">
        <v>36</v>
      </c>
      <c r="G103" s="9" t="s">
        <v>23</v>
      </c>
      <c r="H103" s="9" t="s">
        <v>261</v>
      </c>
      <c r="I103" s="17">
        <v>252</v>
      </c>
      <c r="J103" s="16"/>
      <c r="K103" s="16"/>
      <c r="L103" s="16">
        <v>252</v>
      </c>
      <c r="M103" s="15"/>
    </row>
    <row r="104" s="1" customFormat="1" ht="90" customHeight="1" spans="1:13">
      <c r="A104" s="9" t="s">
        <v>257</v>
      </c>
      <c r="B104" s="9" t="s">
        <v>291</v>
      </c>
      <c r="C104" s="9" t="s">
        <v>292</v>
      </c>
      <c r="D104" s="9" t="s">
        <v>293</v>
      </c>
      <c r="E104" s="9" t="s">
        <v>145</v>
      </c>
      <c r="F104" s="9" t="s">
        <v>36</v>
      </c>
      <c r="G104" s="9" t="s">
        <v>23</v>
      </c>
      <c r="H104" s="9" t="s">
        <v>294</v>
      </c>
      <c r="I104" s="17">
        <v>4.91</v>
      </c>
      <c r="J104" s="16"/>
      <c r="K104" s="16"/>
      <c r="L104" s="16">
        <v>4.91</v>
      </c>
      <c r="M104" s="15"/>
    </row>
    <row r="105" s="1" customFormat="1" ht="90" customHeight="1" spans="1:13">
      <c r="A105" s="9" t="s">
        <v>257</v>
      </c>
      <c r="B105" s="9" t="s">
        <v>280</v>
      </c>
      <c r="C105" s="9" t="s">
        <v>281</v>
      </c>
      <c r="D105" s="9" t="s">
        <v>295</v>
      </c>
      <c r="E105" s="9" t="s">
        <v>145</v>
      </c>
      <c r="F105" s="9" t="s">
        <v>36</v>
      </c>
      <c r="G105" s="9" t="s">
        <v>23</v>
      </c>
      <c r="H105" s="9" t="s">
        <v>261</v>
      </c>
      <c r="I105" s="17">
        <v>10008.49</v>
      </c>
      <c r="J105" s="16"/>
      <c r="K105" s="16"/>
      <c r="L105" s="16">
        <v>10008.49</v>
      </c>
      <c r="M105" s="15"/>
    </row>
    <row r="106" s="1" customFormat="1" ht="82" customHeight="1" spans="1:13">
      <c r="A106" s="9" t="s">
        <v>257</v>
      </c>
      <c r="B106" s="9" t="s">
        <v>283</v>
      </c>
      <c r="C106" s="9" t="s">
        <v>284</v>
      </c>
      <c r="D106" s="9" t="s">
        <v>285</v>
      </c>
      <c r="E106" s="9" t="s">
        <v>145</v>
      </c>
      <c r="F106" s="9" t="s">
        <v>36</v>
      </c>
      <c r="G106" s="9" t="s">
        <v>23</v>
      </c>
      <c r="H106" s="9" t="s">
        <v>268</v>
      </c>
      <c r="I106" s="17">
        <v>217</v>
      </c>
      <c r="J106" s="16"/>
      <c r="K106" s="16"/>
      <c r="L106" s="16">
        <v>217</v>
      </c>
      <c r="M106" s="15"/>
    </row>
    <row r="107" s="1" customFormat="1" ht="82" customHeight="1" spans="1:13">
      <c r="A107" s="9" t="s">
        <v>257</v>
      </c>
      <c r="B107" s="9" t="s">
        <v>269</v>
      </c>
      <c r="C107" s="9" t="s">
        <v>270</v>
      </c>
      <c r="D107" s="9" t="s">
        <v>296</v>
      </c>
      <c r="E107" s="9" t="s">
        <v>145</v>
      </c>
      <c r="F107" s="9" t="s">
        <v>36</v>
      </c>
      <c r="G107" s="9" t="s">
        <v>23</v>
      </c>
      <c r="H107" s="9" t="s">
        <v>287</v>
      </c>
      <c r="I107" s="17">
        <v>24</v>
      </c>
      <c r="J107" s="16"/>
      <c r="K107" s="16"/>
      <c r="L107" s="16">
        <v>24</v>
      </c>
      <c r="M107" s="15"/>
    </row>
    <row r="108" s="1" customFormat="1" ht="82" customHeight="1" spans="1:13">
      <c r="A108" s="9" t="s">
        <v>257</v>
      </c>
      <c r="B108" s="9" t="s">
        <v>297</v>
      </c>
      <c r="C108" s="9" t="s">
        <v>298</v>
      </c>
      <c r="D108" s="9" t="s">
        <v>299</v>
      </c>
      <c r="E108" s="9" t="s">
        <v>145</v>
      </c>
      <c r="F108" s="9" t="s">
        <v>36</v>
      </c>
      <c r="G108" s="9" t="s">
        <v>23</v>
      </c>
      <c r="H108" s="9" t="s">
        <v>261</v>
      </c>
      <c r="I108" s="17">
        <v>14.78</v>
      </c>
      <c r="J108" s="16"/>
      <c r="K108" s="16"/>
      <c r="L108" s="16">
        <v>14.78</v>
      </c>
      <c r="M108" s="15"/>
    </row>
    <row r="109" s="1" customFormat="1" ht="82" customHeight="1" spans="1:13">
      <c r="A109" s="9" t="s">
        <v>257</v>
      </c>
      <c r="B109" s="9" t="s">
        <v>300</v>
      </c>
      <c r="C109" s="9" t="s">
        <v>301</v>
      </c>
      <c r="D109" s="9" t="s">
        <v>264</v>
      </c>
      <c r="E109" s="9" t="s">
        <v>145</v>
      </c>
      <c r="F109" s="9" t="s">
        <v>36</v>
      </c>
      <c r="G109" s="9" t="s">
        <v>23</v>
      </c>
      <c r="H109" s="9" t="s">
        <v>261</v>
      </c>
      <c r="I109" s="17">
        <v>4013.8</v>
      </c>
      <c r="J109" s="16"/>
      <c r="K109" s="16"/>
      <c r="L109" s="16">
        <v>4013.8</v>
      </c>
      <c r="M109" s="15"/>
    </row>
    <row r="110" s="1" customFormat="1" ht="82" customHeight="1" spans="1:13">
      <c r="A110" s="9" t="s">
        <v>257</v>
      </c>
      <c r="B110" s="9" t="s">
        <v>302</v>
      </c>
      <c r="C110" s="9" t="s">
        <v>303</v>
      </c>
      <c r="D110" s="9" t="s">
        <v>304</v>
      </c>
      <c r="E110" s="9" t="s">
        <v>145</v>
      </c>
      <c r="F110" s="9" t="s">
        <v>36</v>
      </c>
      <c r="G110" s="9" t="s">
        <v>23</v>
      </c>
      <c r="H110" s="9" t="s">
        <v>146</v>
      </c>
      <c r="I110" s="17">
        <v>105.6</v>
      </c>
      <c r="J110" s="16"/>
      <c r="K110" s="16"/>
      <c r="L110" s="16">
        <v>105.6</v>
      </c>
      <c r="M110" s="15"/>
    </row>
    <row r="111" s="1" customFormat="1" ht="91" customHeight="1" spans="1:13">
      <c r="A111" s="9" t="s">
        <v>257</v>
      </c>
      <c r="B111" s="9" t="s">
        <v>291</v>
      </c>
      <c r="C111" s="9" t="s">
        <v>292</v>
      </c>
      <c r="D111" s="9" t="s">
        <v>305</v>
      </c>
      <c r="E111" s="9" t="s">
        <v>145</v>
      </c>
      <c r="F111" s="9" t="s">
        <v>36</v>
      </c>
      <c r="G111" s="9" t="s">
        <v>23</v>
      </c>
      <c r="H111" s="9" t="s">
        <v>261</v>
      </c>
      <c r="I111" s="17">
        <v>610</v>
      </c>
      <c r="J111" s="16"/>
      <c r="K111" s="16"/>
      <c r="L111" s="16">
        <v>610</v>
      </c>
      <c r="M111" s="15"/>
    </row>
    <row r="112" s="1" customFormat="1" ht="91" customHeight="1" spans="1:13">
      <c r="A112" s="9" t="s">
        <v>257</v>
      </c>
      <c r="B112" s="9" t="s">
        <v>306</v>
      </c>
      <c r="C112" s="9" t="s">
        <v>307</v>
      </c>
      <c r="D112" s="9" t="s">
        <v>308</v>
      </c>
      <c r="E112" s="9" t="s">
        <v>145</v>
      </c>
      <c r="F112" s="9" t="s">
        <v>36</v>
      </c>
      <c r="G112" s="9" t="s">
        <v>23</v>
      </c>
      <c r="H112" s="9" t="s">
        <v>309</v>
      </c>
      <c r="I112" s="17">
        <v>416</v>
      </c>
      <c r="J112" s="16"/>
      <c r="K112" s="16"/>
      <c r="L112" s="16">
        <v>416</v>
      </c>
      <c r="M112" s="15"/>
    </row>
    <row r="113" s="1" customFormat="1" ht="81" customHeight="1" spans="1:13">
      <c r="A113" s="9" t="s">
        <v>257</v>
      </c>
      <c r="B113" s="9" t="s">
        <v>310</v>
      </c>
      <c r="C113" s="9"/>
      <c r="D113" s="9" t="s">
        <v>311</v>
      </c>
      <c r="E113" s="9" t="s">
        <v>312</v>
      </c>
      <c r="F113" s="9" t="s">
        <v>36</v>
      </c>
      <c r="G113" s="9" t="s">
        <v>23</v>
      </c>
      <c r="H113" s="9" t="s">
        <v>313</v>
      </c>
      <c r="I113" s="17">
        <v>88.34</v>
      </c>
      <c r="J113" s="16"/>
      <c r="K113" s="16"/>
      <c r="L113" s="16">
        <v>88.34</v>
      </c>
      <c r="M113" s="15"/>
    </row>
    <row r="114" s="1" customFormat="1" ht="81" customHeight="1" spans="1:13">
      <c r="A114" s="9" t="s">
        <v>257</v>
      </c>
      <c r="B114" s="9" t="s">
        <v>310</v>
      </c>
      <c r="C114" s="9"/>
      <c r="D114" s="9" t="s">
        <v>314</v>
      </c>
      <c r="E114" s="9" t="s">
        <v>312</v>
      </c>
      <c r="F114" s="9" t="s">
        <v>36</v>
      </c>
      <c r="G114" s="9" t="s">
        <v>23</v>
      </c>
      <c r="H114" s="9" t="s">
        <v>313</v>
      </c>
      <c r="I114" s="17">
        <v>4.48</v>
      </c>
      <c r="J114" s="16"/>
      <c r="K114" s="16"/>
      <c r="L114" s="16">
        <v>4.48</v>
      </c>
      <c r="M114" s="15"/>
    </row>
    <row r="115" s="1" customFormat="1" ht="81" customHeight="1" spans="1:13">
      <c r="A115" s="9" t="s">
        <v>257</v>
      </c>
      <c r="B115" s="9" t="s">
        <v>315</v>
      </c>
      <c r="C115" s="9"/>
      <c r="D115" s="9" t="s">
        <v>316</v>
      </c>
      <c r="E115" s="9" t="s">
        <v>312</v>
      </c>
      <c r="F115" s="9" t="s">
        <v>36</v>
      </c>
      <c r="G115" s="9" t="s">
        <v>23</v>
      </c>
      <c r="H115" s="9" t="s">
        <v>317</v>
      </c>
      <c r="I115" s="17">
        <f>256.81+474.87+290.44</f>
        <v>1022.12</v>
      </c>
      <c r="J115" s="16">
        <f>SUM(I93:I115)</f>
        <v>33047.47</v>
      </c>
      <c r="K115" s="16"/>
      <c r="L115" s="16">
        <v>1022.12</v>
      </c>
      <c r="M115" s="15"/>
    </row>
    <row r="116" s="1" customFormat="1" ht="120" customHeight="1" spans="1:13">
      <c r="A116" s="9" t="s">
        <v>318</v>
      </c>
      <c r="B116" s="9" t="s">
        <v>319</v>
      </c>
      <c r="C116" s="9" t="s">
        <v>320</v>
      </c>
      <c r="D116" s="9" t="s">
        <v>321</v>
      </c>
      <c r="E116" s="9" t="s">
        <v>145</v>
      </c>
      <c r="F116" s="9" t="s">
        <v>36</v>
      </c>
      <c r="G116" s="9" t="s">
        <v>23</v>
      </c>
      <c r="H116" s="9" t="s">
        <v>322</v>
      </c>
      <c r="I116" s="17">
        <v>131</v>
      </c>
      <c r="J116" s="16"/>
      <c r="K116" s="16"/>
      <c r="L116" s="16">
        <v>131</v>
      </c>
      <c r="M116" s="15"/>
    </row>
    <row r="117" s="1" customFormat="1" ht="113" customHeight="1" spans="1:13">
      <c r="A117" s="9" t="s">
        <v>318</v>
      </c>
      <c r="B117" s="9" t="s">
        <v>323</v>
      </c>
      <c r="C117" s="9" t="s">
        <v>324</v>
      </c>
      <c r="D117" s="9" t="s">
        <v>325</v>
      </c>
      <c r="E117" s="9" t="s">
        <v>145</v>
      </c>
      <c r="F117" s="9" t="s">
        <v>36</v>
      </c>
      <c r="G117" s="9" t="s">
        <v>23</v>
      </c>
      <c r="H117" s="9" t="s">
        <v>326</v>
      </c>
      <c r="I117" s="17">
        <v>3.6</v>
      </c>
      <c r="J117" s="16"/>
      <c r="K117" s="16"/>
      <c r="L117" s="16">
        <v>3.6</v>
      </c>
      <c r="M117" s="15"/>
    </row>
    <row r="118" s="1" customFormat="1" ht="87" customHeight="1" spans="1:13">
      <c r="A118" s="9" t="s">
        <v>318</v>
      </c>
      <c r="B118" s="9" t="s">
        <v>327</v>
      </c>
      <c r="C118" s="9" t="s">
        <v>328</v>
      </c>
      <c r="D118" s="9" t="s">
        <v>329</v>
      </c>
      <c r="E118" s="9" t="s">
        <v>145</v>
      </c>
      <c r="F118" s="9" t="s">
        <v>36</v>
      </c>
      <c r="G118" s="9" t="s">
        <v>23</v>
      </c>
      <c r="H118" s="9" t="s">
        <v>330</v>
      </c>
      <c r="I118" s="17">
        <v>1952.48</v>
      </c>
      <c r="J118" s="16"/>
      <c r="K118" s="16"/>
      <c r="L118" s="16">
        <v>1952.48</v>
      </c>
      <c r="M118" s="15"/>
    </row>
    <row r="119" s="1" customFormat="1" ht="114" customHeight="1" spans="1:13">
      <c r="A119" s="9" t="s">
        <v>318</v>
      </c>
      <c r="B119" s="9" t="s">
        <v>331</v>
      </c>
      <c r="C119" s="9" t="s">
        <v>332</v>
      </c>
      <c r="D119" s="9" t="s">
        <v>333</v>
      </c>
      <c r="E119" s="9" t="s">
        <v>145</v>
      </c>
      <c r="F119" s="9" t="s">
        <v>36</v>
      </c>
      <c r="G119" s="9" t="s">
        <v>23</v>
      </c>
      <c r="H119" s="9" t="s">
        <v>322</v>
      </c>
      <c r="I119" s="17">
        <v>28.8</v>
      </c>
      <c r="J119" s="16"/>
      <c r="K119" s="16"/>
      <c r="L119" s="16">
        <v>28.8</v>
      </c>
      <c r="M119" s="15"/>
    </row>
    <row r="120" s="1" customFormat="1" ht="124" customHeight="1" spans="1:13">
      <c r="A120" s="9" t="s">
        <v>318</v>
      </c>
      <c r="B120" s="9" t="s">
        <v>334</v>
      </c>
      <c r="C120" s="9" t="s">
        <v>335</v>
      </c>
      <c r="D120" s="9" t="s">
        <v>336</v>
      </c>
      <c r="E120" s="9" t="s">
        <v>145</v>
      </c>
      <c r="F120" s="9" t="s">
        <v>36</v>
      </c>
      <c r="G120" s="9" t="s">
        <v>23</v>
      </c>
      <c r="H120" s="9" t="s">
        <v>322</v>
      </c>
      <c r="I120" s="17">
        <v>47</v>
      </c>
      <c r="J120" s="16"/>
      <c r="K120" s="16"/>
      <c r="L120" s="16">
        <v>47</v>
      </c>
      <c r="M120" s="15"/>
    </row>
    <row r="121" s="1" customFormat="1" ht="101" customHeight="1" spans="1:13">
      <c r="A121" s="9" t="s">
        <v>318</v>
      </c>
      <c r="B121" s="9" t="s">
        <v>337</v>
      </c>
      <c r="C121" s="9" t="s">
        <v>338</v>
      </c>
      <c r="D121" s="9" t="s">
        <v>339</v>
      </c>
      <c r="E121" s="9" t="s">
        <v>145</v>
      </c>
      <c r="F121" s="9" t="s">
        <v>36</v>
      </c>
      <c r="G121" s="9" t="s">
        <v>23</v>
      </c>
      <c r="H121" s="9" t="s">
        <v>326</v>
      </c>
      <c r="I121" s="17">
        <v>271.91</v>
      </c>
      <c r="J121" s="16"/>
      <c r="K121" s="16"/>
      <c r="L121" s="16">
        <v>271.91</v>
      </c>
      <c r="M121" s="15"/>
    </row>
    <row r="122" s="1" customFormat="1" ht="101" customHeight="1" spans="1:13">
      <c r="A122" s="9" t="s">
        <v>318</v>
      </c>
      <c r="B122" s="9" t="s">
        <v>340</v>
      </c>
      <c r="C122" s="9" t="s">
        <v>341</v>
      </c>
      <c r="D122" s="9" t="s">
        <v>342</v>
      </c>
      <c r="E122" s="9" t="s">
        <v>145</v>
      </c>
      <c r="F122" s="9" t="s">
        <v>36</v>
      </c>
      <c r="G122" s="9" t="s">
        <v>23</v>
      </c>
      <c r="H122" s="9" t="s">
        <v>326</v>
      </c>
      <c r="I122" s="17">
        <v>425.78</v>
      </c>
      <c r="J122" s="16"/>
      <c r="K122" s="16"/>
      <c r="L122" s="16">
        <v>425.78</v>
      </c>
      <c r="M122" s="15"/>
    </row>
    <row r="123" s="1" customFormat="1" ht="101" customHeight="1" spans="1:13">
      <c r="A123" s="9" t="s">
        <v>318</v>
      </c>
      <c r="B123" s="9" t="s">
        <v>340</v>
      </c>
      <c r="C123" s="9" t="s">
        <v>341</v>
      </c>
      <c r="D123" s="9" t="s">
        <v>343</v>
      </c>
      <c r="E123" s="9" t="s">
        <v>145</v>
      </c>
      <c r="F123" s="9" t="s">
        <v>36</v>
      </c>
      <c r="G123" s="9" t="s">
        <v>23</v>
      </c>
      <c r="H123" s="9" t="s">
        <v>326</v>
      </c>
      <c r="I123" s="17">
        <v>2380.25</v>
      </c>
      <c r="J123" s="16"/>
      <c r="K123" s="16"/>
      <c r="L123" s="16">
        <v>2380.25</v>
      </c>
      <c r="M123" s="15"/>
    </row>
    <row r="124" s="1" customFormat="1" ht="113" customHeight="1" spans="1:13">
      <c r="A124" s="9" t="s">
        <v>318</v>
      </c>
      <c r="B124" s="9" t="s">
        <v>344</v>
      </c>
      <c r="C124" s="9" t="s">
        <v>345</v>
      </c>
      <c r="D124" s="9" t="s">
        <v>346</v>
      </c>
      <c r="E124" s="9" t="s">
        <v>145</v>
      </c>
      <c r="F124" s="9" t="s">
        <v>36</v>
      </c>
      <c r="G124" s="9" t="s">
        <v>23</v>
      </c>
      <c r="H124" s="9" t="s">
        <v>326</v>
      </c>
      <c r="I124" s="17">
        <v>452.11</v>
      </c>
      <c r="J124" s="16"/>
      <c r="K124" s="16"/>
      <c r="L124" s="16">
        <v>452.11</v>
      </c>
      <c r="M124" s="15"/>
    </row>
    <row r="125" s="1" customFormat="1" ht="85" customHeight="1" spans="1:13">
      <c r="A125" s="9" t="s">
        <v>318</v>
      </c>
      <c r="B125" s="9" t="s">
        <v>327</v>
      </c>
      <c r="C125" s="9" t="s">
        <v>347</v>
      </c>
      <c r="D125" s="9" t="s">
        <v>329</v>
      </c>
      <c r="E125" s="9" t="s">
        <v>145</v>
      </c>
      <c r="F125" s="9" t="s">
        <v>36</v>
      </c>
      <c r="G125" s="9" t="s">
        <v>23</v>
      </c>
      <c r="H125" s="9" t="s">
        <v>330</v>
      </c>
      <c r="I125" s="17">
        <v>1493.12</v>
      </c>
      <c r="J125" s="16"/>
      <c r="K125" s="16"/>
      <c r="L125" s="16">
        <v>1493.12</v>
      </c>
      <c r="M125" s="15"/>
    </row>
    <row r="126" s="1" customFormat="1" ht="81" customHeight="1" spans="1:13">
      <c r="A126" s="9" t="s">
        <v>318</v>
      </c>
      <c r="B126" s="9" t="s">
        <v>348</v>
      </c>
      <c r="C126" s="9" t="s">
        <v>349</v>
      </c>
      <c r="D126" s="9" t="s">
        <v>350</v>
      </c>
      <c r="E126" s="9" t="s">
        <v>145</v>
      </c>
      <c r="F126" s="9" t="s">
        <v>36</v>
      </c>
      <c r="G126" s="9" t="s">
        <v>23</v>
      </c>
      <c r="H126" s="9" t="s">
        <v>351</v>
      </c>
      <c r="I126" s="17">
        <v>12.1</v>
      </c>
      <c r="J126" s="16"/>
      <c r="K126" s="16"/>
      <c r="L126" s="16">
        <v>12.1</v>
      </c>
      <c r="M126" s="15"/>
    </row>
    <row r="127" s="1" customFormat="1" ht="77" customHeight="1" spans="1:13">
      <c r="A127" s="9" t="s">
        <v>318</v>
      </c>
      <c r="B127" s="9" t="s">
        <v>352</v>
      </c>
      <c r="C127" s="9" t="s">
        <v>353</v>
      </c>
      <c r="D127" s="9" t="s">
        <v>354</v>
      </c>
      <c r="E127" s="9" t="s">
        <v>145</v>
      </c>
      <c r="F127" s="9" t="s">
        <v>36</v>
      </c>
      <c r="G127" s="9" t="s">
        <v>23</v>
      </c>
      <c r="H127" s="9" t="s">
        <v>326</v>
      </c>
      <c r="I127" s="17">
        <v>83.3</v>
      </c>
      <c r="J127" s="16"/>
      <c r="K127" s="16"/>
      <c r="L127" s="16">
        <v>83.3</v>
      </c>
      <c r="M127" s="15"/>
    </row>
    <row r="128" s="1" customFormat="1" ht="77" customHeight="1" spans="1:13">
      <c r="A128" s="9" t="s">
        <v>318</v>
      </c>
      <c r="B128" s="9" t="s">
        <v>352</v>
      </c>
      <c r="C128" s="9" t="s">
        <v>353</v>
      </c>
      <c r="D128" s="9" t="s">
        <v>354</v>
      </c>
      <c r="E128" s="9" t="s">
        <v>145</v>
      </c>
      <c r="F128" s="9" t="s">
        <v>36</v>
      </c>
      <c r="G128" s="9" t="s">
        <v>23</v>
      </c>
      <c r="H128" s="9" t="s">
        <v>326</v>
      </c>
      <c r="I128" s="17">
        <v>21.84</v>
      </c>
      <c r="J128" s="16"/>
      <c r="K128" s="16"/>
      <c r="L128" s="16">
        <v>21.84</v>
      </c>
      <c r="M128" s="15"/>
    </row>
    <row r="129" s="1" customFormat="1" ht="117" customHeight="1" spans="1:13">
      <c r="A129" s="9" t="s">
        <v>318</v>
      </c>
      <c r="B129" s="9" t="s">
        <v>355</v>
      </c>
      <c r="C129" s="9" t="s">
        <v>356</v>
      </c>
      <c r="D129" s="9" t="s">
        <v>357</v>
      </c>
      <c r="E129" s="9" t="s">
        <v>145</v>
      </c>
      <c r="F129" s="9" t="s">
        <v>36</v>
      </c>
      <c r="G129" s="9" t="s">
        <v>23</v>
      </c>
      <c r="H129" s="9" t="s">
        <v>322</v>
      </c>
      <c r="I129" s="17">
        <v>200</v>
      </c>
      <c r="J129" s="16"/>
      <c r="K129" s="16"/>
      <c r="L129" s="16">
        <v>200</v>
      </c>
      <c r="M129" s="15"/>
    </row>
    <row r="130" s="1" customFormat="1" ht="95" customHeight="1" spans="1:13">
      <c r="A130" s="9" t="s">
        <v>318</v>
      </c>
      <c r="B130" s="9" t="s">
        <v>358</v>
      </c>
      <c r="C130" s="9" t="s">
        <v>359</v>
      </c>
      <c r="D130" s="9" t="s">
        <v>360</v>
      </c>
      <c r="E130" s="9" t="s">
        <v>145</v>
      </c>
      <c r="F130" s="9" t="s">
        <v>36</v>
      </c>
      <c r="G130" s="9" t="s">
        <v>23</v>
      </c>
      <c r="H130" s="9" t="s">
        <v>326</v>
      </c>
      <c r="I130" s="17">
        <v>75.38</v>
      </c>
      <c r="J130" s="16"/>
      <c r="K130" s="16"/>
      <c r="L130" s="16">
        <v>75.38</v>
      </c>
      <c r="M130" s="15"/>
    </row>
    <row r="131" s="1" customFormat="1" ht="87" customHeight="1" spans="1:13">
      <c r="A131" s="9" t="s">
        <v>318</v>
      </c>
      <c r="B131" s="9" t="s">
        <v>361</v>
      </c>
      <c r="C131" s="9" t="s">
        <v>362</v>
      </c>
      <c r="D131" s="9" t="s">
        <v>363</v>
      </c>
      <c r="E131" s="9" t="s">
        <v>145</v>
      </c>
      <c r="F131" s="9" t="s">
        <v>36</v>
      </c>
      <c r="G131" s="9" t="s">
        <v>23</v>
      </c>
      <c r="H131" s="9" t="s">
        <v>326</v>
      </c>
      <c r="I131" s="17">
        <v>121</v>
      </c>
      <c r="J131" s="16"/>
      <c r="K131" s="16"/>
      <c r="L131" s="16">
        <v>121</v>
      </c>
      <c r="M131" s="15"/>
    </row>
    <row r="132" s="1" customFormat="1" ht="90" customHeight="1" spans="1:13">
      <c r="A132" s="9" t="s">
        <v>318</v>
      </c>
      <c r="B132" s="9" t="s">
        <v>361</v>
      </c>
      <c r="C132" s="9" t="s">
        <v>362</v>
      </c>
      <c r="D132" s="9" t="s">
        <v>364</v>
      </c>
      <c r="E132" s="9" t="s">
        <v>145</v>
      </c>
      <c r="F132" s="9" t="s">
        <v>36</v>
      </c>
      <c r="G132" s="9" t="s">
        <v>23</v>
      </c>
      <c r="H132" s="9" t="s">
        <v>326</v>
      </c>
      <c r="I132" s="17">
        <v>251.49</v>
      </c>
      <c r="J132" s="16">
        <f>SUM(I116:I132)</f>
        <v>7951.16</v>
      </c>
      <c r="K132" s="16"/>
      <c r="L132" s="16">
        <v>251.49</v>
      </c>
      <c r="M132" s="15"/>
    </row>
    <row r="133" s="1" customFormat="1" ht="77" customHeight="1" spans="1:13">
      <c r="A133" s="9" t="s">
        <v>365</v>
      </c>
      <c r="B133" s="9" t="s">
        <v>366</v>
      </c>
      <c r="C133" s="9" t="s">
        <v>367</v>
      </c>
      <c r="D133" s="9" t="s">
        <v>368</v>
      </c>
      <c r="E133" s="9" t="s">
        <v>369</v>
      </c>
      <c r="F133" s="9" t="s">
        <v>36</v>
      </c>
      <c r="G133" s="9" t="s">
        <v>23</v>
      </c>
      <c r="H133" s="9" t="s">
        <v>370</v>
      </c>
      <c r="I133" s="17">
        <v>21</v>
      </c>
      <c r="J133" s="16"/>
      <c r="K133" s="16"/>
      <c r="L133" s="16">
        <v>21</v>
      </c>
      <c r="M133" s="15"/>
    </row>
    <row r="134" s="1" customFormat="1" ht="77" customHeight="1" spans="1:13">
      <c r="A134" s="9" t="s">
        <v>365</v>
      </c>
      <c r="B134" s="9" t="s">
        <v>366</v>
      </c>
      <c r="C134" s="9" t="s">
        <v>367</v>
      </c>
      <c r="D134" s="9" t="s">
        <v>371</v>
      </c>
      <c r="E134" s="9" t="s">
        <v>369</v>
      </c>
      <c r="F134" s="9" t="s">
        <v>36</v>
      </c>
      <c r="G134" s="9" t="s">
        <v>23</v>
      </c>
      <c r="H134" s="9" t="s">
        <v>372</v>
      </c>
      <c r="I134" s="17">
        <v>3.5</v>
      </c>
      <c r="J134" s="16">
        <f>SUM(I133:I134)</f>
        <v>24.5</v>
      </c>
      <c r="K134" s="16"/>
      <c r="L134" s="16">
        <v>3.5</v>
      </c>
      <c r="M134" s="15"/>
    </row>
    <row r="135" s="1" customFormat="1" ht="77" customHeight="1" spans="1:13">
      <c r="A135" s="9" t="s">
        <v>373</v>
      </c>
      <c r="B135" s="9" t="s">
        <v>374</v>
      </c>
      <c r="C135" s="9" t="s">
        <v>375</v>
      </c>
      <c r="D135" s="9" t="s">
        <v>376</v>
      </c>
      <c r="E135" s="9" t="s">
        <v>127</v>
      </c>
      <c r="F135" s="9" t="s">
        <v>36</v>
      </c>
      <c r="G135" s="9" t="s">
        <v>23</v>
      </c>
      <c r="H135" s="9" t="s">
        <v>377</v>
      </c>
      <c r="I135" s="17">
        <v>63</v>
      </c>
      <c r="J135" s="16"/>
      <c r="K135" s="16"/>
      <c r="L135" s="16">
        <v>63</v>
      </c>
      <c r="M135" s="15"/>
    </row>
    <row r="136" s="1" customFormat="1" ht="77" customHeight="1" spans="1:13">
      <c r="A136" s="9" t="s">
        <v>373</v>
      </c>
      <c r="B136" s="9" t="s">
        <v>374</v>
      </c>
      <c r="C136" s="9" t="s">
        <v>375</v>
      </c>
      <c r="D136" s="9" t="s">
        <v>378</v>
      </c>
      <c r="E136" s="9" t="s">
        <v>127</v>
      </c>
      <c r="F136" s="9" t="s">
        <v>36</v>
      </c>
      <c r="G136" s="9" t="s">
        <v>23</v>
      </c>
      <c r="H136" s="9" t="s">
        <v>377</v>
      </c>
      <c r="I136" s="17">
        <v>72</v>
      </c>
      <c r="J136" s="16"/>
      <c r="K136" s="16"/>
      <c r="L136" s="16">
        <v>72</v>
      </c>
      <c r="M136" s="15"/>
    </row>
    <row r="137" s="1" customFormat="1" ht="77" customHeight="1" spans="1:13">
      <c r="A137" s="9" t="s">
        <v>373</v>
      </c>
      <c r="B137" s="9" t="s">
        <v>379</v>
      </c>
      <c r="C137" s="9" t="s">
        <v>380</v>
      </c>
      <c r="D137" s="9" t="s">
        <v>381</v>
      </c>
      <c r="E137" s="9" t="s">
        <v>127</v>
      </c>
      <c r="F137" s="9" t="s">
        <v>36</v>
      </c>
      <c r="G137" s="9" t="s">
        <v>23</v>
      </c>
      <c r="H137" s="9" t="s">
        <v>382</v>
      </c>
      <c r="I137" s="17">
        <v>35</v>
      </c>
      <c r="J137" s="16"/>
      <c r="K137" s="16"/>
      <c r="L137" s="16">
        <v>35</v>
      </c>
      <c r="M137" s="15"/>
    </row>
    <row r="138" s="1" customFormat="1" ht="77" customHeight="1" spans="1:13">
      <c r="A138" s="9" t="s">
        <v>373</v>
      </c>
      <c r="B138" s="9" t="s">
        <v>383</v>
      </c>
      <c r="C138" s="9" t="s">
        <v>384</v>
      </c>
      <c r="D138" s="9" t="s">
        <v>385</v>
      </c>
      <c r="E138" s="9" t="s">
        <v>127</v>
      </c>
      <c r="F138" s="9" t="s">
        <v>36</v>
      </c>
      <c r="G138" s="9" t="s">
        <v>23</v>
      </c>
      <c r="H138" s="9" t="s">
        <v>382</v>
      </c>
      <c r="I138" s="17">
        <v>240</v>
      </c>
      <c r="J138" s="16"/>
      <c r="K138" s="16"/>
      <c r="L138" s="16">
        <v>240</v>
      </c>
      <c r="M138" s="15"/>
    </row>
    <row r="139" s="1" customFormat="1" ht="77" customHeight="1" spans="1:13">
      <c r="A139" s="9" t="s">
        <v>373</v>
      </c>
      <c r="B139" s="9" t="s">
        <v>374</v>
      </c>
      <c r="C139" s="9" t="s">
        <v>375</v>
      </c>
      <c r="D139" s="9" t="s">
        <v>386</v>
      </c>
      <c r="E139" s="9" t="s">
        <v>127</v>
      </c>
      <c r="F139" s="9" t="s">
        <v>36</v>
      </c>
      <c r="G139" s="9" t="s">
        <v>23</v>
      </c>
      <c r="H139" s="9" t="s">
        <v>387</v>
      </c>
      <c r="I139" s="17">
        <v>17</v>
      </c>
      <c r="J139" s="16"/>
      <c r="K139" s="16"/>
      <c r="L139" s="16">
        <v>17</v>
      </c>
      <c r="M139" s="15"/>
    </row>
    <row r="140" s="1" customFormat="1" ht="77" customHeight="1" spans="1:13">
      <c r="A140" s="9" t="s">
        <v>373</v>
      </c>
      <c r="B140" s="9" t="s">
        <v>379</v>
      </c>
      <c r="C140" s="9" t="s">
        <v>380</v>
      </c>
      <c r="D140" s="9" t="s">
        <v>388</v>
      </c>
      <c r="E140" s="9" t="s">
        <v>127</v>
      </c>
      <c r="F140" s="9" t="s">
        <v>36</v>
      </c>
      <c r="G140" s="9" t="s">
        <v>23</v>
      </c>
      <c r="H140" s="9" t="s">
        <v>382</v>
      </c>
      <c r="I140" s="17">
        <v>30</v>
      </c>
      <c r="J140" s="16"/>
      <c r="K140" s="16"/>
      <c r="L140" s="16">
        <v>30</v>
      </c>
      <c r="M140" s="15"/>
    </row>
    <row r="141" s="1" customFormat="1" ht="77" customHeight="1" spans="1:13">
      <c r="A141" s="9" t="s">
        <v>373</v>
      </c>
      <c r="B141" s="9" t="s">
        <v>389</v>
      </c>
      <c r="C141" s="9" t="s">
        <v>390</v>
      </c>
      <c r="D141" s="9" t="s">
        <v>391</v>
      </c>
      <c r="E141" s="9" t="s">
        <v>127</v>
      </c>
      <c r="F141" s="9" t="s">
        <v>36</v>
      </c>
      <c r="G141" s="9" t="s">
        <v>23</v>
      </c>
      <c r="H141" s="9" t="s">
        <v>392</v>
      </c>
      <c r="I141" s="17">
        <v>12</v>
      </c>
      <c r="J141" s="16"/>
      <c r="K141" s="16"/>
      <c r="L141" s="16">
        <v>12</v>
      </c>
      <c r="M141" s="15"/>
    </row>
    <row r="142" s="1" customFormat="1" ht="77" customHeight="1" spans="1:13">
      <c r="A142" s="9" t="s">
        <v>373</v>
      </c>
      <c r="B142" s="9" t="s">
        <v>393</v>
      </c>
      <c r="C142" s="9" t="s">
        <v>394</v>
      </c>
      <c r="D142" s="9" t="s">
        <v>395</v>
      </c>
      <c r="E142" s="9" t="s">
        <v>369</v>
      </c>
      <c r="F142" s="9" t="s">
        <v>36</v>
      </c>
      <c r="G142" s="9" t="s">
        <v>23</v>
      </c>
      <c r="H142" s="9" t="s">
        <v>396</v>
      </c>
      <c r="I142" s="17">
        <v>1386.2</v>
      </c>
      <c r="J142" s="16"/>
      <c r="K142" s="16"/>
      <c r="L142" s="16">
        <v>1386.2</v>
      </c>
      <c r="M142" s="15"/>
    </row>
    <row r="143" s="1" customFormat="1" ht="77" customHeight="1" spans="1:13">
      <c r="A143" s="9" t="s">
        <v>373</v>
      </c>
      <c r="B143" s="9" t="s">
        <v>397</v>
      </c>
      <c r="C143" s="9" t="s">
        <v>398</v>
      </c>
      <c r="D143" s="9" t="s">
        <v>399</v>
      </c>
      <c r="E143" s="9" t="s">
        <v>369</v>
      </c>
      <c r="F143" s="9" t="s">
        <v>36</v>
      </c>
      <c r="G143" s="9" t="s">
        <v>23</v>
      </c>
      <c r="H143" s="9" t="s">
        <v>400</v>
      </c>
      <c r="I143" s="17">
        <v>4</v>
      </c>
      <c r="J143" s="16"/>
      <c r="K143" s="16"/>
      <c r="L143" s="16">
        <v>4</v>
      </c>
      <c r="M143" s="15"/>
    </row>
    <row r="144" s="1" customFormat="1" ht="77" customHeight="1" spans="1:13">
      <c r="A144" s="9" t="s">
        <v>373</v>
      </c>
      <c r="B144" s="9" t="s">
        <v>124</v>
      </c>
      <c r="C144" s="9" t="s">
        <v>125</v>
      </c>
      <c r="D144" s="9" t="s">
        <v>401</v>
      </c>
      <c r="E144" s="9" t="s">
        <v>127</v>
      </c>
      <c r="F144" s="9" t="s">
        <v>36</v>
      </c>
      <c r="G144" s="9" t="s">
        <v>23</v>
      </c>
      <c r="H144" s="9" t="s">
        <v>382</v>
      </c>
      <c r="I144" s="17">
        <v>500</v>
      </c>
      <c r="J144" s="16"/>
      <c r="K144" s="16"/>
      <c r="L144" s="16">
        <v>500</v>
      </c>
      <c r="M144" s="15"/>
    </row>
    <row r="145" s="1" customFormat="1" ht="77" customHeight="1" spans="1:13">
      <c r="A145" s="9" t="s">
        <v>373</v>
      </c>
      <c r="B145" s="9" t="s">
        <v>124</v>
      </c>
      <c r="C145" s="9" t="s">
        <v>125</v>
      </c>
      <c r="D145" s="9" t="s">
        <v>402</v>
      </c>
      <c r="E145" s="9" t="s">
        <v>127</v>
      </c>
      <c r="F145" s="9" t="s">
        <v>36</v>
      </c>
      <c r="G145" s="9" t="s">
        <v>23</v>
      </c>
      <c r="H145" s="9" t="s">
        <v>392</v>
      </c>
      <c r="I145" s="17">
        <v>1315</v>
      </c>
      <c r="J145" s="16"/>
      <c r="K145" s="16"/>
      <c r="L145" s="16">
        <v>1315</v>
      </c>
      <c r="M145" s="15"/>
    </row>
    <row r="146" s="1" customFormat="1" ht="77" customHeight="1" spans="1:13">
      <c r="A146" s="9" t="s">
        <v>373</v>
      </c>
      <c r="B146" s="9" t="s">
        <v>389</v>
      </c>
      <c r="C146" s="9" t="s">
        <v>390</v>
      </c>
      <c r="D146" s="9" t="s">
        <v>403</v>
      </c>
      <c r="E146" s="9" t="s">
        <v>127</v>
      </c>
      <c r="F146" s="9" t="s">
        <v>36</v>
      </c>
      <c r="G146" s="9" t="s">
        <v>23</v>
      </c>
      <c r="H146" s="9" t="s">
        <v>387</v>
      </c>
      <c r="I146" s="17">
        <v>11</v>
      </c>
      <c r="J146" s="16"/>
      <c r="K146" s="16"/>
      <c r="L146" s="16">
        <v>11</v>
      </c>
      <c r="M146" s="15"/>
    </row>
    <row r="147" s="1" customFormat="1" ht="77" customHeight="1" spans="1:13">
      <c r="A147" s="9" t="s">
        <v>373</v>
      </c>
      <c r="B147" s="9" t="s">
        <v>374</v>
      </c>
      <c r="C147" s="9" t="s">
        <v>375</v>
      </c>
      <c r="D147" s="9" t="s">
        <v>404</v>
      </c>
      <c r="E147" s="9" t="s">
        <v>127</v>
      </c>
      <c r="F147" s="9" t="s">
        <v>36</v>
      </c>
      <c r="G147" s="9" t="s">
        <v>23</v>
      </c>
      <c r="H147" s="9" t="s">
        <v>405</v>
      </c>
      <c r="I147" s="17">
        <v>4.5</v>
      </c>
      <c r="J147" s="16"/>
      <c r="K147" s="16"/>
      <c r="L147" s="16">
        <v>4.5</v>
      </c>
      <c r="M147" s="15"/>
    </row>
    <row r="148" s="1" customFormat="1" ht="77" customHeight="1" spans="1:13">
      <c r="A148" s="9" t="s">
        <v>373</v>
      </c>
      <c r="B148" s="9" t="s">
        <v>379</v>
      </c>
      <c r="C148" s="9" t="s">
        <v>380</v>
      </c>
      <c r="D148" s="9" t="s">
        <v>406</v>
      </c>
      <c r="E148" s="9" t="s">
        <v>127</v>
      </c>
      <c r="F148" s="9" t="s">
        <v>36</v>
      </c>
      <c r="G148" s="9" t="s">
        <v>23</v>
      </c>
      <c r="H148" s="9" t="s">
        <v>382</v>
      </c>
      <c r="I148" s="17">
        <v>125</v>
      </c>
      <c r="J148" s="16"/>
      <c r="K148" s="16"/>
      <c r="L148" s="16">
        <v>125</v>
      </c>
      <c r="M148" s="15"/>
    </row>
    <row r="149" s="1" customFormat="1" ht="88" customHeight="1" spans="1:13">
      <c r="A149" s="9" t="s">
        <v>373</v>
      </c>
      <c r="B149" s="9" t="s">
        <v>397</v>
      </c>
      <c r="C149" s="9" t="s">
        <v>398</v>
      </c>
      <c r="D149" s="9" t="s">
        <v>407</v>
      </c>
      <c r="E149" s="9" t="s">
        <v>369</v>
      </c>
      <c r="F149" s="9" t="s">
        <v>36</v>
      </c>
      <c r="G149" s="9" t="s">
        <v>23</v>
      </c>
      <c r="H149" s="9" t="s">
        <v>396</v>
      </c>
      <c r="I149" s="17">
        <v>12</v>
      </c>
      <c r="J149" s="16"/>
      <c r="K149" s="16"/>
      <c r="L149" s="16">
        <v>12</v>
      </c>
      <c r="M149" s="15"/>
    </row>
    <row r="150" s="1" customFormat="1" ht="77" customHeight="1" spans="1:13">
      <c r="A150" s="9" t="s">
        <v>373</v>
      </c>
      <c r="B150" s="9" t="s">
        <v>379</v>
      </c>
      <c r="C150" s="9" t="s">
        <v>380</v>
      </c>
      <c r="D150" s="9" t="s">
        <v>408</v>
      </c>
      <c r="E150" s="9" t="s">
        <v>127</v>
      </c>
      <c r="F150" s="9" t="s">
        <v>36</v>
      </c>
      <c r="G150" s="9" t="s">
        <v>23</v>
      </c>
      <c r="H150" s="9" t="s">
        <v>409</v>
      </c>
      <c r="I150" s="17">
        <v>11</v>
      </c>
      <c r="J150" s="16"/>
      <c r="K150" s="16"/>
      <c r="L150" s="16">
        <v>11</v>
      </c>
      <c r="M150" s="15"/>
    </row>
    <row r="151" s="1" customFormat="1" ht="77" customHeight="1" spans="1:13">
      <c r="A151" s="9" t="s">
        <v>373</v>
      </c>
      <c r="B151" s="9" t="s">
        <v>383</v>
      </c>
      <c r="C151" s="9" t="s">
        <v>384</v>
      </c>
      <c r="D151" s="9" t="s">
        <v>410</v>
      </c>
      <c r="E151" s="9" t="s">
        <v>127</v>
      </c>
      <c r="F151" s="9" t="s">
        <v>36</v>
      </c>
      <c r="G151" s="9" t="s">
        <v>23</v>
      </c>
      <c r="H151" s="9" t="s">
        <v>382</v>
      </c>
      <c r="I151" s="17">
        <v>31</v>
      </c>
      <c r="J151" s="16"/>
      <c r="K151" s="16"/>
      <c r="L151" s="16">
        <v>31</v>
      </c>
      <c r="M151" s="15"/>
    </row>
    <row r="152" s="1" customFormat="1" ht="77" customHeight="1" spans="1:13">
      <c r="A152" s="9" t="s">
        <v>373</v>
      </c>
      <c r="B152" s="9" t="s">
        <v>389</v>
      </c>
      <c r="C152" s="9" t="s">
        <v>390</v>
      </c>
      <c r="D152" s="9" t="s">
        <v>411</v>
      </c>
      <c r="E152" s="9" t="s">
        <v>127</v>
      </c>
      <c r="F152" s="9" t="s">
        <v>36</v>
      </c>
      <c r="G152" s="9" t="s">
        <v>23</v>
      </c>
      <c r="H152" s="9" t="s">
        <v>387</v>
      </c>
      <c r="I152" s="17">
        <v>8</v>
      </c>
      <c r="J152" s="16"/>
      <c r="K152" s="16"/>
      <c r="L152" s="16">
        <v>8</v>
      </c>
      <c r="M152" s="15"/>
    </row>
    <row r="153" s="1" customFormat="1" ht="85" customHeight="1" spans="1:13">
      <c r="A153" s="9" t="s">
        <v>373</v>
      </c>
      <c r="B153" s="9" t="s">
        <v>393</v>
      </c>
      <c r="C153" s="9" t="s">
        <v>394</v>
      </c>
      <c r="D153" s="9" t="s">
        <v>412</v>
      </c>
      <c r="E153" s="9" t="s">
        <v>369</v>
      </c>
      <c r="F153" s="9" t="s">
        <v>36</v>
      </c>
      <c r="G153" s="9" t="s">
        <v>23</v>
      </c>
      <c r="H153" s="9" t="s">
        <v>413</v>
      </c>
      <c r="I153" s="17">
        <v>333.92</v>
      </c>
      <c r="J153" s="16"/>
      <c r="K153" s="16"/>
      <c r="L153" s="16">
        <v>333.92</v>
      </c>
      <c r="M153" s="15"/>
    </row>
    <row r="154" s="1" customFormat="1" ht="85" customHeight="1" spans="1:13">
      <c r="A154" s="9" t="s">
        <v>373</v>
      </c>
      <c r="B154" s="9" t="s">
        <v>414</v>
      </c>
      <c r="C154" s="9" t="s">
        <v>380</v>
      </c>
      <c r="D154" s="9" t="s">
        <v>415</v>
      </c>
      <c r="E154" s="9" t="s">
        <v>127</v>
      </c>
      <c r="F154" s="9" t="s">
        <v>36</v>
      </c>
      <c r="G154" s="9" t="s">
        <v>23</v>
      </c>
      <c r="H154" s="9" t="s">
        <v>382</v>
      </c>
      <c r="I154" s="17">
        <v>60</v>
      </c>
      <c r="J154" s="16"/>
      <c r="K154" s="16"/>
      <c r="L154" s="16">
        <v>60</v>
      </c>
      <c r="M154" s="15"/>
    </row>
    <row r="155" s="1" customFormat="1" ht="91" customHeight="1" spans="1:13">
      <c r="A155" s="9" t="s">
        <v>373</v>
      </c>
      <c r="B155" s="9" t="s">
        <v>383</v>
      </c>
      <c r="C155" s="9" t="s">
        <v>384</v>
      </c>
      <c r="D155" s="9" t="s">
        <v>416</v>
      </c>
      <c r="E155" s="9" t="s">
        <v>127</v>
      </c>
      <c r="F155" s="9" t="s">
        <v>36</v>
      </c>
      <c r="G155" s="9" t="s">
        <v>23</v>
      </c>
      <c r="H155" s="9" t="s">
        <v>382</v>
      </c>
      <c r="I155" s="17">
        <v>23</v>
      </c>
      <c r="J155" s="16"/>
      <c r="K155" s="16"/>
      <c r="L155" s="16">
        <v>23</v>
      </c>
      <c r="M155" s="15"/>
    </row>
    <row r="156" s="1" customFormat="1" ht="91" customHeight="1" spans="1:13">
      <c r="A156" s="9" t="s">
        <v>373</v>
      </c>
      <c r="B156" s="9" t="s">
        <v>393</v>
      </c>
      <c r="C156" s="9" t="s">
        <v>394</v>
      </c>
      <c r="D156" s="9" t="s">
        <v>417</v>
      </c>
      <c r="E156" s="9" t="s">
        <v>369</v>
      </c>
      <c r="F156" s="9" t="s">
        <v>36</v>
      </c>
      <c r="G156" s="9" t="s">
        <v>23</v>
      </c>
      <c r="H156" s="9" t="s">
        <v>396</v>
      </c>
      <c r="I156" s="17">
        <v>161.51</v>
      </c>
      <c r="J156" s="16"/>
      <c r="K156" s="16"/>
      <c r="L156" s="16">
        <v>161.51</v>
      </c>
      <c r="M156" s="15"/>
    </row>
    <row r="157" s="1" customFormat="1" ht="111" customHeight="1" spans="1:13">
      <c r="A157" s="9" t="s">
        <v>373</v>
      </c>
      <c r="B157" s="9" t="s">
        <v>418</v>
      </c>
      <c r="C157" s="9" t="s">
        <v>419</v>
      </c>
      <c r="D157" s="9" t="s">
        <v>420</v>
      </c>
      <c r="E157" s="9" t="s">
        <v>127</v>
      </c>
      <c r="F157" s="9" t="s">
        <v>36</v>
      </c>
      <c r="G157" s="9" t="s">
        <v>23</v>
      </c>
      <c r="H157" s="9" t="s">
        <v>392</v>
      </c>
      <c r="I157" s="17">
        <v>4876.222507</v>
      </c>
      <c r="J157" s="16"/>
      <c r="K157" s="16"/>
      <c r="L157" s="16">
        <v>4876.2225</v>
      </c>
      <c r="M157" s="15"/>
    </row>
    <row r="158" s="1" customFormat="1" ht="83" customHeight="1" spans="1:13">
      <c r="A158" s="9" t="s">
        <v>373</v>
      </c>
      <c r="B158" s="9" t="s">
        <v>389</v>
      </c>
      <c r="C158" s="9" t="s">
        <v>390</v>
      </c>
      <c r="D158" s="9" t="s">
        <v>421</v>
      </c>
      <c r="E158" s="9" t="s">
        <v>127</v>
      </c>
      <c r="F158" s="9" t="s">
        <v>36</v>
      </c>
      <c r="G158" s="9" t="s">
        <v>23</v>
      </c>
      <c r="H158" s="9" t="s">
        <v>392</v>
      </c>
      <c r="I158" s="17">
        <v>30</v>
      </c>
      <c r="J158" s="16"/>
      <c r="K158" s="16"/>
      <c r="L158" s="16">
        <v>30</v>
      </c>
      <c r="M158" s="15"/>
    </row>
    <row r="159" s="1" customFormat="1" ht="83" customHeight="1" spans="1:13">
      <c r="A159" s="9" t="s">
        <v>373</v>
      </c>
      <c r="B159" s="9" t="s">
        <v>379</v>
      </c>
      <c r="C159" s="9" t="s">
        <v>380</v>
      </c>
      <c r="D159" s="9" t="s">
        <v>422</v>
      </c>
      <c r="E159" s="9" t="s">
        <v>127</v>
      </c>
      <c r="F159" s="9" t="s">
        <v>36</v>
      </c>
      <c r="G159" s="9" t="s">
        <v>23</v>
      </c>
      <c r="H159" s="9" t="s">
        <v>423</v>
      </c>
      <c r="I159" s="17">
        <v>455.5</v>
      </c>
      <c r="J159" s="16"/>
      <c r="K159" s="16"/>
      <c r="L159" s="16">
        <v>455.5</v>
      </c>
      <c r="M159" s="15"/>
    </row>
    <row r="160" s="1" customFormat="1" ht="84" customHeight="1" spans="1:13">
      <c r="A160" s="9" t="s">
        <v>373</v>
      </c>
      <c r="B160" s="9" t="s">
        <v>379</v>
      </c>
      <c r="C160" s="9" t="s">
        <v>380</v>
      </c>
      <c r="D160" s="9" t="s">
        <v>424</v>
      </c>
      <c r="E160" s="9" t="s">
        <v>127</v>
      </c>
      <c r="F160" s="9" t="s">
        <v>36</v>
      </c>
      <c r="G160" s="9" t="s">
        <v>23</v>
      </c>
      <c r="H160" s="9" t="s">
        <v>382</v>
      </c>
      <c r="I160" s="17">
        <v>75</v>
      </c>
      <c r="J160" s="16"/>
      <c r="K160" s="16"/>
      <c r="L160" s="16">
        <v>75</v>
      </c>
      <c r="M160" s="15"/>
    </row>
    <row r="161" s="1" customFormat="1" ht="84" customHeight="1" spans="1:13">
      <c r="A161" s="9" t="s">
        <v>373</v>
      </c>
      <c r="B161" s="9" t="s">
        <v>379</v>
      </c>
      <c r="C161" s="9" t="s">
        <v>380</v>
      </c>
      <c r="D161" s="9" t="s">
        <v>425</v>
      </c>
      <c r="E161" s="9" t="s">
        <v>127</v>
      </c>
      <c r="F161" s="9" t="s">
        <v>36</v>
      </c>
      <c r="G161" s="9" t="s">
        <v>23</v>
      </c>
      <c r="H161" s="9" t="s">
        <v>382</v>
      </c>
      <c r="I161" s="17">
        <v>1.6</v>
      </c>
      <c r="J161" s="16"/>
      <c r="K161" s="16"/>
      <c r="L161" s="16">
        <v>1.6</v>
      </c>
      <c r="M161" s="15"/>
    </row>
    <row r="162" s="1" customFormat="1" ht="84" customHeight="1" spans="1:13">
      <c r="A162" s="9" t="s">
        <v>373</v>
      </c>
      <c r="B162" s="9" t="s">
        <v>374</v>
      </c>
      <c r="C162" s="9" t="s">
        <v>375</v>
      </c>
      <c r="D162" s="9" t="s">
        <v>426</v>
      </c>
      <c r="E162" s="9" t="s">
        <v>127</v>
      </c>
      <c r="F162" s="9" t="s">
        <v>36</v>
      </c>
      <c r="G162" s="9" t="s">
        <v>23</v>
      </c>
      <c r="H162" s="9" t="s">
        <v>427</v>
      </c>
      <c r="I162" s="17">
        <v>30</v>
      </c>
      <c r="J162" s="16"/>
      <c r="K162" s="16"/>
      <c r="L162" s="16">
        <v>30</v>
      </c>
      <c r="M162" s="15"/>
    </row>
    <row r="163" s="1" customFormat="1" ht="123" customHeight="1" spans="1:13">
      <c r="A163" s="9" t="s">
        <v>373</v>
      </c>
      <c r="B163" s="9" t="s">
        <v>428</v>
      </c>
      <c r="C163" s="9" t="s">
        <v>429</v>
      </c>
      <c r="D163" s="9" t="s">
        <v>430</v>
      </c>
      <c r="E163" s="9" t="s">
        <v>369</v>
      </c>
      <c r="F163" s="9" t="s">
        <v>36</v>
      </c>
      <c r="G163" s="9" t="s">
        <v>23</v>
      </c>
      <c r="H163" s="9" t="s">
        <v>431</v>
      </c>
      <c r="I163" s="17">
        <v>8855</v>
      </c>
      <c r="J163" s="16"/>
      <c r="K163" s="16"/>
      <c r="L163" s="16">
        <v>8855</v>
      </c>
      <c r="M163" s="15"/>
    </row>
    <row r="164" s="1" customFormat="1" ht="77" customHeight="1" spans="1:13">
      <c r="A164" s="9" t="s">
        <v>373</v>
      </c>
      <c r="B164" s="9" t="s">
        <v>432</v>
      </c>
      <c r="C164" s="9" t="s">
        <v>433</v>
      </c>
      <c r="D164" s="9" t="s">
        <v>434</v>
      </c>
      <c r="E164" s="9" t="s">
        <v>435</v>
      </c>
      <c r="F164" s="9" t="s">
        <v>36</v>
      </c>
      <c r="G164" s="9" t="s">
        <v>23</v>
      </c>
      <c r="H164" s="9" t="s">
        <v>436</v>
      </c>
      <c r="I164" s="17">
        <v>1051</v>
      </c>
      <c r="J164" s="16"/>
      <c r="K164" s="16"/>
      <c r="L164" s="16">
        <v>1051</v>
      </c>
      <c r="M164" s="15"/>
    </row>
    <row r="165" s="1" customFormat="1" ht="84" customHeight="1" spans="1:13">
      <c r="A165" s="9" t="s">
        <v>373</v>
      </c>
      <c r="B165" s="9" t="s">
        <v>269</v>
      </c>
      <c r="C165" s="9" t="s">
        <v>270</v>
      </c>
      <c r="D165" s="9" t="s">
        <v>437</v>
      </c>
      <c r="E165" s="9" t="s">
        <v>127</v>
      </c>
      <c r="F165" s="9" t="s">
        <v>36</v>
      </c>
      <c r="G165" s="9" t="s">
        <v>23</v>
      </c>
      <c r="H165" s="9" t="s">
        <v>438</v>
      </c>
      <c r="I165" s="17">
        <v>36</v>
      </c>
      <c r="J165" s="16"/>
      <c r="K165" s="16"/>
      <c r="L165" s="16">
        <v>36</v>
      </c>
      <c r="M165" s="15"/>
    </row>
    <row r="166" s="1" customFormat="1" ht="84" customHeight="1" spans="1:13">
      <c r="A166" s="9" t="s">
        <v>373</v>
      </c>
      <c r="B166" s="9" t="s">
        <v>374</v>
      </c>
      <c r="C166" s="9" t="s">
        <v>375</v>
      </c>
      <c r="D166" s="9" t="s">
        <v>439</v>
      </c>
      <c r="E166" s="9" t="s">
        <v>127</v>
      </c>
      <c r="F166" s="9" t="s">
        <v>36</v>
      </c>
      <c r="G166" s="9" t="s">
        <v>23</v>
      </c>
      <c r="H166" s="9" t="s">
        <v>377</v>
      </c>
      <c r="I166" s="17">
        <v>86</v>
      </c>
      <c r="J166" s="16"/>
      <c r="K166" s="16"/>
      <c r="L166" s="16">
        <v>86</v>
      </c>
      <c r="M166" s="15"/>
    </row>
    <row r="167" s="1" customFormat="1" ht="84" customHeight="1" spans="1:13">
      <c r="A167" s="9" t="s">
        <v>373</v>
      </c>
      <c r="B167" s="9" t="s">
        <v>124</v>
      </c>
      <c r="C167" s="9" t="s">
        <v>125</v>
      </c>
      <c r="D167" s="9" t="s">
        <v>440</v>
      </c>
      <c r="E167" s="9" t="s">
        <v>127</v>
      </c>
      <c r="F167" s="9" t="s">
        <v>36</v>
      </c>
      <c r="G167" s="9" t="s">
        <v>23</v>
      </c>
      <c r="H167" s="9" t="s">
        <v>382</v>
      </c>
      <c r="I167" s="17">
        <v>168</v>
      </c>
      <c r="J167" s="16"/>
      <c r="K167" s="16"/>
      <c r="L167" s="16">
        <v>168</v>
      </c>
      <c r="M167" s="15"/>
    </row>
    <row r="168" s="1" customFormat="1" ht="74" customHeight="1" spans="1:13">
      <c r="A168" s="9" t="s">
        <v>373</v>
      </c>
      <c r="B168" s="9" t="s">
        <v>389</v>
      </c>
      <c r="C168" s="9" t="s">
        <v>390</v>
      </c>
      <c r="D168" s="9" t="s">
        <v>441</v>
      </c>
      <c r="E168" s="9" t="s">
        <v>127</v>
      </c>
      <c r="F168" s="9" t="s">
        <v>36</v>
      </c>
      <c r="G168" s="9" t="s">
        <v>23</v>
      </c>
      <c r="H168" s="9" t="s">
        <v>377</v>
      </c>
      <c r="I168" s="17">
        <v>73.8</v>
      </c>
      <c r="J168" s="16"/>
      <c r="K168" s="16"/>
      <c r="L168" s="16">
        <v>73.8</v>
      </c>
      <c r="M168" s="15"/>
    </row>
    <row r="169" s="1" customFormat="1" ht="82" customHeight="1" spans="1:13">
      <c r="A169" s="9" t="s">
        <v>373</v>
      </c>
      <c r="B169" s="9" t="s">
        <v>393</v>
      </c>
      <c r="C169" s="9" t="s">
        <v>394</v>
      </c>
      <c r="D169" s="9" t="s">
        <v>442</v>
      </c>
      <c r="E169" s="9" t="s">
        <v>369</v>
      </c>
      <c r="F169" s="9" t="s">
        <v>36</v>
      </c>
      <c r="G169" s="9" t="s">
        <v>23</v>
      </c>
      <c r="H169" s="9" t="s">
        <v>400</v>
      </c>
      <c r="I169" s="17">
        <v>10</v>
      </c>
      <c r="J169" s="16"/>
      <c r="K169" s="16"/>
      <c r="L169" s="16">
        <v>10</v>
      </c>
      <c r="M169" s="15"/>
    </row>
    <row r="170" s="1" customFormat="1" ht="77" customHeight="1" spans="1:13">
      <c r="A170" s="9" t="s">
        <v>373</v>
      </c>
      <c r="B170" s="9" t="s">
        <v>389</v>
      </c>
      <c r="C170" s="9" t="s">
        <v>390</v>
      </c>
      <c r="D170" s="9" t="s">
        <v>443</v>
      </c>
      <c r="E170" s="9" t="s">
        <v>127</v>
      </c>
      <c r="F170" s="9" t="s">
        <v>36</v>
      </c>
      <c r="G170" s="9" t="s">
        <v>23</v>
      </c>
      <c r="H170" s="9" t="s">
        <v>392</v>
      </c>
      <c r="I170" s="17">
        <v>174</v>
      </c>
      <c r="J170" s="16"/>
      <c r="K170" s="16"/>
      <c r="L170" s="16">
        <v>174</v>
      </c>
      <c r="M170" s="15"/>
    </row>
    <row r="171" s="1" customFormat="1" ht="77" customHeight="1" spans="1:13">
      <c r="A171" s="9" t="s">
        <v>373</v>
      </c>
      <c r="B171" s="9" t="s">
        <v>444</v>
      </c>
      <c r="C171" s="9" t="s">
        <v>445</v>
      </c>
      <c r="D171" s="9" t="s">
        <v>446</v>
      </c>
      <c r="E171" s="9" t="s">
        <v>127</v>
      </c>
      <c r="F171" s="9" t="s">
        <v>36</v>
      </c>
      <c r="G171" s="9" t="s">
        <v>23</v>
      </c>
      <c r="H171" s="9" t="s">
        <v>438</v>
      </c>
      <c r="I171" s="17">
        <v>563</v>
      </c>
      <c r="J171" s="16"/>
      <c r="K171" s="16"/>
      <c r="L171" s="16">
        <v>563</v>
      </c>
      <c r="M171" s="15"/>
    </row>
    <row r="172" s="1" customFormat="1" ht="77" customHeight="1" spans="1:13">
      <c r="A172" s="9" t="s">
        <v>373</v>
      </c>
      <c r="B172" s="9" t="s">
        <v>379</v>
      </c>
      <c r="C172" s="9" t="s">
        <v>380</v>
      </c>
      <c r="D172" s="9" t="s">
        <v>447</v>
      </c>
      <c r="E172" s="9" t="s">
        <v>127</v>
      </c>
      <c r="F172" s="9" t="s">
        <v>36</v>
      </c>
      <c r="G172" s="9" t="s">
        <v>23</v>
      </c>
      <c r="H172" s="9" t="s">
        <v>382</v>
      </c>
      <c r="I172" s="17">
        <v>1</v>
      </c>
      <c r="J172" s="16"/>
      <c r="K172" s="16"/>
      <c r="L172" s="16">
        <v>1</v>
      </c>
      <c r="M172" s="15"/>
    </row>
    <row r="173" s="1" customFormat="1" ht="77" customHeight="1" spans="1:13">
      <c r="A173" s="9" t="s">
        <v>373</v>
      </c>
      <c r="B173" s="9" t="s">
        <v>383</v>
      </c>
      <c r="C173" s="9" t="s">
        <v>384</v>
      </c>
      <c r="D173" s="9" t="s">
        <v>448</v>
      </c>
      <c r="E173" s="9" t="s">
        <v>127</v>
      </c>
      <c r="F173" s="9" t="s">
        <v>36</v>
      </c>
      <c r="G173" s="9" t="s">
        <v>23</v>
      </c>
      <c r="H173" s="9" t="s">
        <v>382</v>
      </c>
      <c r="I173" s="17">
        <v>155.7</v>
      </c>
      <c r="J173" s="16"/>
      <c r="K173" s="16"/>
      <c r="L173" s="16">
        <v>155.7</v>
      </c>
      <c r="M173" s="15"/>
    </row>
    <row r="174" s="1" customFormat="1" ht="77" customHeight="1" spans="1:13">
      <c r="A174" s="9" t="s">
        <v>373</v>
      </c>
      <c r="B174" s="9" t="s">
        <v>383</v>
      </c>
      <c r="C174" s="9" t="s">
        <v>384</v>
      </c>
      <c r="D174" s="9" t="s">
        <v>449</v>
      </c>
      <c r="E174" s="9" t="s">
        <v>127</v>
      </c>
      <c r="F174" s="9" t="s">
        <v>36</v>
      </c>
      <c r="G174" s="9" t="s">
        <v>23</v>
      </c>
      <c r="H174" s="9" t="s">
        <v>382</v>
      </c>
      <c r="I174" s="17">
        <v>286</v>
      </c>
      <c r="J174" s="16"/>
      <c r="K174" s="16"/>
      <c r="L174" s="16">
        <v>286</v>
      </c>
      <c r="M174" s="15"/>
    </row>
    <row r="175" s="1" customFormat="1" ht="67" customHeight="1" spans="1:13">
      <c r="A175" s="9" t="s">
        <v>373</v>
      </c>
      <c r="B175" s="9" t="s">
        <v>432</v>
      </c>
      <c r="C175" s="9" t="s">
        <v>433</v>
      </c>
      <c r="D175" s="9" t="s">
        <v>450</v>
      </c>
      <c r="E175" s="9" t="s">
        <v>435</v>
      </c>
      <c r="F175" s="9" t="s">
        <v>36</v>
      </c>
      <c r="G175" s="9" t="s">
        <v>23</v>
      </c>
      <c r="H175" s="9" t="s">
        <v>392</v>
      </c>
      <c r="I175" s="17">
        <v>994</v>
      </c>
      <c r="J175" s="16">
        <f>SUM(I135:I175)</f>
        <v>22376.952507</v>
      </c>
      <c r="K175" s="16"/>
      <c r="L175" s="16">
        <v>994</v>
      </c>
      <c r="M175" s="15"/>
    </row>
    <row r="176" s="1" customFormat="1" ht="77" customHeight="1" spans="1:13">
      <c r="A176" s="9" t="s">
        <v>451</v>
      </c>
      <c r="B176" s="9" t="s">
        <v>452</v>
      </c>
      <c r="C176" s="9" t="s">
        <v>453</v>
      </c>
      <c r="D176" s="9" t="s">
        <v>454</v>
      </c>
      <c r="E176" s="9" t="s">
        <v>455</v>
      </c>
      <c r="F176" s="9" t="s">
        <v>36</v>
      </c>
      <c r="G176" s="9" t="s">
        <v>23</v>
      </c>
      <c r="H176" s="9" t="s">
        <v>456</v>
      </c>
      <c r="I176" s="17">
        <v>4503</v>
      </c>
      <c r="J176" s="16"/>
      <c r="K176" s="16"/>
      <c r="L176" s="16">
        <v>4503</v>
      </c>
      <c r="M176" s="15"/>
    </row>
    <row r="177" s="1" customFormat="1" ht="67" customHeight="1" spans="1:13">
      <c r="A177" s="9" t="s">
        <v>451</v>
      </c>
      <c r="B177" s="9" t="s">
        <v>457</v>
      </c>
      <c r="C177" s="9" t="s">
        <v>458</v>
      </c>
      <c r="D177" s="9" t="s">
        <v>459</v>
      </c>
      <c r="E177" s="9" t="s">
        <v>21</v>
      </c>
      <c r="F177" s="9" t="s">
        <v>36</v>
      </c>
      <c r="G177" s="9" t="s">
        <v>23</v>
      </c>
      <c r="H177" s="9" t="s">
        <v>456</v>
      </c>
      <c r="I177" s="17">
        <v>221</v>
      </c>
      <c r="J177" s="16">
        <f>SUM(I176:I177)</f>
        <v>4724</v>
      </c>
      <c r="K177" s="16"/>
      <c r="L177" s="16">
        <v>221</v>
      </c>
      <c r="M177" s="15"/>
    </row>
    <row r="178" s="1" customFormat="1" ht="86" customHeight="1" spans="1:13">
      <c r="A178" s="9" t="s">
        <v>460</v>
      </c>
      <c r="B178" s="9" t="s">
        <v>461</v>
      </c>
      <c r="C178" s="9" t="s">
        <v>462</v>
      </c>
      <c r="D178" s="9" t="s">
        <v>463</v>
      </c>
      <c r="E178" s="9" t="s">
        <v>464</v>
      </c>
      <c r="F178" s="9" t="s">
        <v>36</v>
      </c>
      <c r="G178" s="9" t="s">
        <v>23</v>
      </c>
      <c r="H178" s="9" t="s">
        <v>465</v>
      </c>
      <c r="I178" s="17">
        <v>24.04</v>
      </c>
      <c r="J178" s="16"/>
      <c r="K178" s="16"/>
      <c r="L178" s="16">
        <v>24.04</v>
      </c>
      <c r="M178" s="15"/>
    </row>
    <row r="179" s="1" customFormat="1" ht="91" customHeight="1" spans="1:13">
      <c r="A179" s="9" t="s">
        <v>460</v>
      </c>
      <c r="B179" s="9" t="s">
        <v>466</v>
      </c>
      <c r="C179" s="9" t="s">
        <v>467</v>
      </c>
      <c r="D179" s="9" t="s">
        <v>468</v>
      </c>
      <c r="E179" s="9" t="s">
        <v>464</v>
      </c>
      <c r="F179" s="9" t="s">
        <v>36</v>
      </c>
      <c r="G179" s="9" t="s">
        <v>23</v>
      </c>
      <c r="H179" s="9" t="s">
        <v>469</v>
      </c>
      <c r="I179" s="17">
        <v>232.3</v>
      </c>
      <c r="J179" s="16">
        <f>SUM(I178:I179)</f>
        <v>256.34</v>
      </c>
      <c r="K179" s="16"/>
      <c r="L179" s="16">
        <v>232.3</v>
      </c>
      <c r="M179" s="15"/>
    </row>
    <row r="180" s="1" customFormat="1" ht="78" customHeight="1" spans="1:13">
      <c r="A180" s="9" t="s">
        <v>470</v>
      </c>
      <c r="B180" s="9" t="s">
        <v>471</v>
      </c>
      <c r="C180" s="9" t="s">
        <v>472</v>
      </c>
      <c r="D180" s="9" t="s">
        <v>473</v>
      </c>
      <c r="E180" s="9" t="s">
        <v>70</v>
      </c>
      <c r="F180" s="9" t="s">
        <v>36</v>
      </c>
      <c r="G180" s="9" t="s">
        <v>23</v>
      </c>
      <c r="H180" s="9" t="s">
        <v>474</v>
      </c>
      <c r="I180" s="17">
        <v>23</v>
      </c>
      <c r="J180" s="16"/>
      <c r="K180" s="16"/>
      <c r="L180" s="16">
        <v>23</v>
      </c>
      <c r="M180" s="15"/>
    </row>
    <row r="181" s="1" customFormat="1" ht="65" customHeight="1" spans="1:13">
      <c r="A181" s="9" t="s">
        <v>470</v>
      </c>
      <c r="B181" s="9" t="s">
        <v>475</v>
      </c>
      <c r="C181" s="9" t="s">
        <v>476</v>
      </c>
      <c r="D181" s="9" t="s">
        <v>477</v>
      </c>
      <c r="E181" s="9" t="s">
        <v>70</v>
      </c>
      <c r="F181" s="9" t="s">
        <v>36</v>
      </c>
      <c r="G181" s="9" t="s">
        <v>23</v>
      </c>
      <c r="H181" s="9" t="s">
        <v>478</v>
      </c>
      <c r="I181" s="17">
        <v>5.6</v>
      </c>
      <c r="J181" s="16">
        <f>SUM(I180:I181)</f>
        <v>28.6</v>
      </c>
      <c r="K181" s="16"/>
      <c r="L181" s="16">
        <v>5.6</v>
      </c>
      <c r="M181" s="15"/>
    </row>
    <row r="182" s="1" customFormat="1" ht="77" customHeight="1" spans="1:13">
      <c r="A182" s="9" t="s">
        <v>479</v>
      </c>
      <c r="B182" s="9" t="s">
        <v>480</v>
      </c>
      <c r="C182" s="9" t="s">
        <v>481</v>
      </c>
      <c r="D182" s="9" t="s">
        <v>482</v>
      </c>
      <c r="E182" s="9" t="s">
        <v>455</v>
      </c>
      <c r="F182" s="9" t="s">
        <v>483</v>
      </c>
      <c r="G182" s="9" t="s">
        <v>23</v>
      </c>
      <c r="H182" s="9" t="s">
        <v>484</v>
      </c>
      <c r="I182" s="17">
        <v>4</v>
      </c>
      <c r="J182" s="16"/>
      <c r="K182" s="16"/>
      <c r="L182" s="16"/>
      <c r="M182" s="16">
        <v>4</v>
      </c>
    </row>
    <row r="183" s="1" customFormat="1" ht="78" customHeight="1" spans="1:13">
      <c r="A183" s="9" t="s">
        <v>479</v>
      </c>
      <c r="B183" s="9" t="s">
        <v>485</v>
      </c>
      <c r="C183" s="9" t="s">
        <v>486</v>
      </c>
      <c r="D183" s="9" t="s">
        <v>487</v>
      </c>
      <c r="E183" s="9" t="s">
        <v>70</v>
      </c>
      <c r="F183" s="9" t="s">
        <v>483</v>
      </c>
      <c r="G183" s="9" t="s">
        <v>23</v>
      </c>
      <c r="H183" s="9" t="s">
        <v>488</v>
      </c>
      <c r="I183" s="19">
        <v>10.73</v>
      </c>
      <c r="J183" s="16"/>
      <c r="K183" s="16"/>
      <c r="L183" s="16"/>
      <c r="M183" s="16">
        <v>10.73</v>
      </c>
    </row>
    <row r="184" s="1" customFormat="1" ht="67" customHeight="1" spans="1:13">
      <c r="A184" s="9" t="s">
        <v>479</v>
      </c>
      <c r="B184" s="9" t="s">
        <v>489</v>
      </c>
      <c r="C184" s="9" t="s">
        <v>490</v>
      </c>
      <c r="D184" s="9" t="s">
        <v>491</v>
      </c>
      <c r="E184" s="9" t="s">
        <v>70</v>
      </c>
      <c r="F184" s="9" t="s">
        <v>483</v>
      </c>
      <c r="G184" s="9" t="s">
        <v>23</v>
      </c>
      <c r="H184" s="9" t="s">
        <v>474</v>
      </c>
      <c r="I184" s="17">
        <v>25.6368</v>
      </c>
      <c r="J184" s="16"/>
      <c r="K184" s="16"/>
      <c r="L184" s="16"/>
      <c r="M184" s="16">
        <v>25.6368</v>
      </c>
    </row>
    <row r="185" s="1" customFormat="1" ht="98" customHeight="1" spans="1:13">
      <c r="A185" s="9" t="s">
        <v>479</v>
      </c>
      <c r="B185" s="9" t="s">
        <v>492</v>
      </c>
      <c r="C185" s="9" t="s">
        <v>493</v>
      </c>
      <c r="D185" s="9" t="s">
        <v>494</v>
      </c>
      <c r="E185" s="9" t="s">
        <v>70</v>
      </c>
      <c r="F185" s="9" t="s">
        <v>483</v>
      </c>
      <c r="G185" s="9" t="s">
        <v>23</v>
      </c>
      <c r="H185" s="9" t="s">
        <v>474</v>
      </c>
      <c r="I185" s="19">
        <v>19.11</v>
      </c>
      <c r="J185" s="16"/>
      <c r="K185" s="16"/>
      <c r="L185" s="16"/>
      <c r="M185" s="16">
        <v>19.11</v>
      </c>
    </row>
    <row r="186" s="1" customFormat="1" ht="67" customHeight="1" spans="1:13">
      <c r="A186" s="9" t="s">
        <v>495</v>
      </c>
      <c r="B186" s="9" t="s">
        <v>496</v>
      </c>
      <c r="C186" s="9" t="s">
        <v>497</v>
      </c>
      <c r="D186" s="9" t="s">
        <v>498</v>
      </c>
      <c r="E186" s="9" t="s">
        <v>78</v>
      </c>
      <c r="F186" s="9" t="s">
        <v>483</v>
      </c>
      <c r="G186" s="9" t="s">
        <v>23</v>
      </c>
      <c r="H186" s="9" t="s">
        <v>227</v>
      </c>
      <c r="I186" s="17">
        <v>3.65</v>
      </c>
      <c r="J186" s="16"/>
      <c r="K186" s="16"/>
      <c r="L186" s="16"/>
      <c r="M186" s="16">
        <v>3.65</v>
      </c>
    </row>
    <row r="187" s="1" customFormat="1" ht="103" customHeight="1" spans="1:13">
      <c r="A187" s="9" t="s">
        <v>495</v>
      </c>
      <c r="B187" s="9" t="s">
        <v>499</v>
      </c>
      <c r="C187" s="9" t="s">
        <v>500</v>
      </c>
      <c r="D187" s="9" t="s">
        <v>501</v>
      </c>
      <c r="E187" s="9" t="s">
        <v>78</v>
      </c>
      <c r="F187" s="9" t="s">
        <v>483</v>
      </c>
      <c r="G187" s="9" t="s">
        <v>23</v>
      </c>
      <c r="H187" s="9" t="s">
        <v>502</v>
      </c>
      <c r="I187" s="17">
        <v>12.33</v>
      </c>
      <c r="J187" s="16"/>
      <c r="K187" s="16"/>
      <c r="L187" s="16"/>
      <c r="M187" s="16">
        <v>12.33</v>
      </c>
    </row>
    <row r="188" s="1" customFormat="1" ht="78" customHeight="1" spans="1:13">
      <c r="A188" s="9" t="s">
        <v>503</v>
      </c>
      <c r="B188" s="9" t="s">
        <v>504</v>
      </c>
      <c r="C188" s="9" t="s">
        <v>505</v>
      </c>
      <c r="D188" s="9" t="s">
        <v>506</v>
      </c>
      <c r="E188" s="9" t="s">
        <v>145</v>
      </c>
      <c r="F188" s="9" t="s">
        <v>483</v>
      </c>
      <c r="G188" s="9" t="s">
        <v>23</v>
      </c>
      <c r="H188" s="9" t="s">
        <v>326</v>
      </c>
      <c r="I188" s="17">
        <v>62.14</v>
      </c>
      <c r="J188" s="16"/>
      <c r="K188" s="16"/>
      <c r="L188" s="16"/>
      <c r="M188" s="16">
        <v>62.14</v>
      </c>
    </row>
    <row r="189" s="1" customFormat="1" ht="81" customHeight="1" spans="1:13">
      <c r="A189" s="9" t="s">
        <v>503</v>
      </c>
      <c r="B189" s="9" t="s">
        <v>507</v>
      </c>
      <c r="C189" s="9" t="s">
        <v>508</v>
      </c>
      <c r="D189" s="9" t="s">
        <v>509</v>
      </c>
      <c r="E189" s="9" t="s">
        <v>145</v>
      </c>
      <c r="F189" s="9" t="s">
        <v>483</v>
      </c>
      <c r="G189" s="9" t="s">
        <v>23</v>
      </c>
      <c r="H189" s="9" t="s">
        <v>326</v>
      </c>
      <c r="I189" s="17">
        <v>10</v>
      </c>
      <c r="J189" s="16"/>
      <c r="K189" s="16"/>
      <c r="L189" s="16"/>
      <c r="M189" s="16">
        <v>10</v>
      </c>
    </row>
    <row r="190" s="1" customFormat="1" ht="67" customHeight="1" spans="1:13">
      <c r="A190" s="9"/>
      <c r="B190" s="9" t="s">
        <v>510</v>
      </c>
      <c r="C190" s="9"/>
      <c r="D190" s="9" t="s">
        <v>511</v>
      </c>
      <c r="E190" s="9" t="s">
        <v>512</v>
      </c>
      <c r="F190" s="9" t="s">
        <v>483</v>
      </c>
      <c r="G190" s="9" t="s">
        <v>23</v>
      </c>
      <c r="H190" s="9" t="s">
        <v>370</v>
      </c>
      <c r="I190" s="17">
        <v>933.81</v>
      </c>
      <c r="J190" s="16"/>
      <c r="K190" s="16"/>
      <c r="L190" s="16"/>
      <c r="M190" s="16">
        <v>933.81</v>
      </c>
    </row>
    <row r="191" s="1" customFormat="1" ht="67" customHeight="1" spans="1:13">
      <c r="A191" s="9" t="s">
        <v>513</v>
      </c>
      <c r="B191" s="9" t="s">
        <v>514</v>
      </c>
      <c r="C191" s="9" t="s">
        <v>515</v>
      </c>
      <c r="D191" s="9" t="s">
        <v>516</v>
      </c>
      <c r="E191" s="9" t="s">
        <v>369</v>
      </c>
      <c r="F191" s="9" t="s">
        <v>483</v>
      </c>
      <c r="G191" s="9" t="s">
        <v>23</v>
      </c>
      <c r="H191" s="9" t="s">
        <v>517</v>
      </c>
      <c r="I191" s="17">
        <v>262.11</v>
      </c>
      <c r="J191" s="16"/>
      <c r="K191" s="16"/>
      <c r="L191" s="16"/>
      <c r="M191" s="16">
        <v>262.11</v>
      </c>
    </row>
    <row r="192" s="1" customFormat="1" ht="67" customHeight="1" spans="1:13">
      <c r="A192" s="9" t="s">
        <v>513</v>
      </c>
      <c r="B192" s="9" t="s">
        <v>514</v>
      </c>
      <c r="C192" s="9" t="s">
        <v>515</v>
      </c>
      <c r="D192" s="9" t="s">
        <v>518</v>
      </c>
      <c r="E192" s="9" t="s">
        <v>369</v>
      </c>
      <c r="F192" s="9" t="s">
        <v>483</v>
      </c>
      <c r="G192" s="9" t="s">
        <v>23</v>
      </c>
      <c r="H192" s="9" t="s">
        <v>517</v>
      </c>
      <c r="I192" s="17">
        <v>150</v>
      </c>
      <c r="J192" s="16"/>
      <c r="K192" s="16"/>
      <c r="L192" s="16"/>
      <c r="M192" s="16">
        <v>150</v>
      </c>
    </row>
    <row r="193" s="1" customFormat="1" ht="67" customHeight="1" spans="1:13">
      <c r="A193" s="9" t="s">
        <v>519</v>
      </c>
      <c r="B193" s="9" t="s">
        <v>520</v>
      </c>
      <c r="C193" s="9" t="s">
        <v>521</v>
      </c>
      <c r="D193" s="9" t="s">
        <v>522</v>
      </c>
      <c r="E193" s="9" t="s">
        <v>127</v>
      </c>
      <c r="F193" s="9" t="s">
        <v>483</v>
      </c>
      <c r="G193" s="9" t="s">
        <v>23</v>
      </c>
      <c r="H193" s="9" t="s">
        <v>523</v>
      </c>
      <c r="I193" s="17">
        <v>1000</v>
      </c>
      <c r="J193" s="16"/>
      <c r="K193" s="16"/>
      <c r="L193" s="16"/>
      <c r="M193" s="16">
        <v>1000</v>
      </c>
    </row>
    <row r="194" s="1" customFormat="1" ht="67" customHeight="1" spans="1:13">
      <c r="A194" s="9" t="s">
        <v>519</v>
      </c>
      <c r="B194" s="9" t="s">
        <v>524</v>
      </c>
      <c r="C194" s="9" t="s">
        <v>525</v>
      </c>
      <c r="D194" s="9" t="s">
        <v>526</v>
      </c>
      <c r="E194" s="9" t="s">
        <v>127</v>
      </c>
      <c r="F194" s="9" t="s">
        <v>483</v>
      </c>
      <c r="G194" s="9" t="s">
        <v>23</v>
      </c>
      <c r="H194" s="9" t="s">
        <v>523</v>
      </c>
      <c r="I194" s="17">
        <v>781</v>
      </c>
      <c r="J194" s="16"/>
      <c r="K194" s="16"/>
      <c r="L194" s="16"/>
      <c r="M194" s="16">
        <v>781</v>
      </c>
    </row>
    <row r="195" s="1" customFormat="1" ht="91" customHeight="1" spans="1:13">
      <c r="A195" s="9" t="s">
        <v>519</v>
      </c>
      <c r="B195" s="9" t="s">
        <v>527</v>
      </c>
      <c r="C195" s="9" t="s">
        <v>528</v>
      </c>
      <c r="D195" s="9" t="s">
        <v>529</v>
      </c>
      <c r="E195" s="9" t="s">
        <v>455</v>
      </c>
      <c r="F195" s="9" t="s">
        <v>483</v>
      </c>
      <c r="G195" s="9" t="s">
        <v>23</v>
      </c>
      <c r="H195" s="9" t="s">
        <v>392</v>
      </c>
      <c r="I195" s="17">
        <v>640</v>
      </c>
      <c r="J195" s="16"/>
      <c r="K195" s="16"/>
      <c r="L195" s="16"/>
      <c r="M195" s="16">
        <v>640</v>
      </c>
    </row>
    <row r="196" s="1" customFormat="1" ht="67" customHeight="1" spans="1:13">
      <c r="A196" s="9" t="s">
        <v>519</v>
      </c>
      <c r="B196" s="9" t="s">
        <v>524</v>
      </c>
      <c r="C196" s="9" t="s">
        <v>525</v>
      </c>
      <c r="D196" s="9" t="s">
        <v>530</v>
      </c>
      <c r="E196" s="9" t="s">
        <v>127</v>
      </c>
      <c r="F196" s="9" t="s">
        <v>483</v>
      </c>
      <c r="G196" s="9" t="s">
        <v>23</v>
      </c>
      <c r="H196" s="9" t="s">
        <v>392</v>
      </c>
      <c r="I196" s="17">
        <v>200</v>
      </c>
      <c r="J196" s="16"/>
      <c r="K196" s="16"/>
      <c r="L196" s="16"/>
      <c r="M196" s="16">
        <v>200</v>
      </c>
    </row>
    <row r="197" s="1" customFormat="1" ht="75" customHeight="1" spans="1:13">
      <c r="A197" s="9" t="s">
        <v>519</v>
      </c>
      <c r="B197" s="9" t="s">
        <v>520</v>
      </c>
      <c r="C197" s="9" t="s">
        <v>521</v>
      </c>
      <c r="D197" s="9" t="s">
        <v>526</v>
      </c>
      <c r="E197" s="9" t="s">
        <v>127</v>
      </c>
      <c r="F197" s="9" t="s">
        <v>483</v>
      </c>
      <c r="G197" s="9" t="s">
        <v>23</v>
      </c>
      <c r="H197" s="9" t="s">
        <v>523</v>
      </c>
      <c r="I197" s="17">
        <v>694</v>
      </c>
      <c r="J197" s="16"/>
      <c r="K197" s="16"/>
      <c r="L197" s="16"/>
      <c r="M197" s="16">
        <v>694</v>
      </c>
    </row>
    <row r="198" s="1" customFormat="1" ht="91" customHeight="1" spans="1:13">
      <c r="A198" s="9" t="s">
        <v>531</v>
      </c>
      <c r="B198" s="9" t="s">
        <v>532</v>
      </c>
      <c r="C198" s="9" t="s">
        <v>533</v>
      </c>
      <c r="D198" s="9" t="s">
        <v>534</v>
      </c>
      <c r="E198" s="9" t="s">
        <v>455</v>
      </c>
      <c r="F198" s="9" t="s">
        <v>483</v>
      </c>
      <c r="G198" s="9" t="s">
        <v>23</v>
      </c>
      <c r="H198" s="9" t="s">
        <v>456</v>
      </c>
      <c r="I198" s="17">
        <v>623</v>
      </c>
      <c r="J198" s="16"/>
      <c r="K198" s="16"/>
      <c r="L198" s="16"/>
      <c r="M198" s="16">
        <v>623</v>
      </c>
    </row>
    <row r="199" s="1" customFormat="1" ht="85" customHeight="1" spans="1:13">
      <c r="A199" s="9" t="s">
        <v>535</v>
      </c>
      <c r="B199" s="9" t="s">
        <v>536</v>
      </c>
      <c r="C199" s="9" t="s">
        <v>537</v>
      </c>
      <c r="D199" s="9" t="s">
        <v>538</v>
      </c>
      <c r="E199" s="9" t="s">
        <v>455</v>
      </c>
      <c r="F199" s="9" t="s">
        <v>483</v>
      </c>
      <c r="G199" s="9" t="s">
        <v>23</v>
      </c>
      <c r="H199" s="9" t="s">
        <v>539</v>
      </c>
      <c r="I199" s="17">
        <v>50</v>
      </c>
      <c r="J199" s="16"/>
      <c r="K199" s="16"/>
      <c r="L199" s="16"/>
      <c r="M199" s="16">
        <v>50</v>
      </c>
    </row>
    <row r="200" s="1" customFormat="1" ht="85" customHeight="1" spans="1:13">
      <c r="A200" s="9" t="s">
        <v>535</v>
      </c>
      <c r="B200" s="9" t="s">
        <v>536</v>
      </c>
      <c r="C200" s="9" t="s">
        <v>537</v>
      </c>
      <c r="D200" s="9" t="s">
        <v>540</v>
      </c>
      <c r="E200" s="9" t="s">
        <v>455</v>
      </c>
      <c r="F200" s="9" t="s">
        <v>483</v>
      </c>
      <c r="G200" s="9" t="s">
        <v>23</v>
      </c>
      <c r="H200" s="9" t="s">
        <v>539</v>
      </c>
      <c r="I200" s="17">
        <v>140</v>
      </c>
      <c r="J200" s="16"/>
      <c r="K200" s="16"/>
      <c r="L200" s="16"/>
      <c r="M200" s="16">
        <v>140</v>
      </c>
    </row>
    <row r="201" s="1" customFormat="1" ht="85" customHeight="1" spans="1:13">
      <c r="A201" s="9" t="s">
        <v>535</v>
      </c>
      <c r="B201" s="9" t="s">
        <v>536</v>
      </c>
      <c r="C201" s="9" t="s">
        <v>537</v>
      </c>
      <c r="D201" s="9" t="s">
        <v>541</v>
      </c>
      <c r="E201" s="9" t="s">
        <v>455</v>
      </c>
      <c r="F201" s="9" t="s">
        <v>483</v>
      </c>
      <c r="G201" s="9" t="s">
        <v>23</v>
      </c>
      <c r="H201" s="9" t="s">
        <v>539</v>
      </c>
      <c r="I201" s="17">
        <v>50</v>
      </c>
      <c r="J201" s="16"/>
      <c r="K201" s="16"/>
      <c r="L201" s="16"/>
      <c r="M201" s="16">
        <v>50</v>
      </c>
    </row>
    <row r="202" s="1" customFormat="1" ht="80" customHeight="1" spans="1:13">
      <c r="A202" s="9" t="s">
        <v>542</v>
      </c>
      <c r="B202" s="9" t="s">
        <v>543</v>
      </c>
      <c r="C202" s="9" t="s">
        <v>544</v>
      </c>
      <c r="D202" s="9" t="s">
        <v>545</v>
      </c>
      <c r="E202" s="9" t="s">
        <v>369</v>
      </c>
      <c r="F202" s="9" t="s">
        <v>483</v>
      </c>
      <c r="G202" s="9" t="s">
        <v>23</v>
      </c>
      <c r="H202" s="9" t="s">
        <v>546</v>
      </c>
      <c r="I202" s="17">
        <v>500</v>
      </c>
      <c r="J202" s="16"/>
      <c r="K202" s="16"/>
      <c r="L202" s="16"/>
      <c r="M202" s="16">
        <v>500</v>
      </c>
    </row>
    <row r="203" s="1" customFormat="1" ht="85" customHeight="1" spans="1:13">
      <c r="A203" s="9" t="s">
        <v>542</v>
      </c>
      <c r="B203" s="9" t="s">
        <v>547</v>
      </c>
      <c r="C203" s="9" t="s">
        <v>548</v>
      </c>
      <c r="D203" s="9" t="s">
        <v>549</v>
      </c>
      <c r="E203" s="9" t="s">
        <v>369</v>
      </c>
      <c r="F203" s="9" t="s">
        <v>483</v>
      </c>
      <c r="G203" s="9" t="s">
        <v>23</v>
      </c>
      <c r="H203" s="9" t="s">
        <v>546</v>
      </c>
      <c r="I203" s="17">
        <v>60</v>
      </c>
      <c r="J203" s="16"/>
      <c r="K203" s="16"/>
      <c r="L203" s="16"/>
      <c r="M203" s="16">
        <v>60</v>
      </c>
    </row>
    <row r="204" s="1" customFormat="1" ht="85" customHeight="1" spans="1:13">
      <c r="A204" s="9" t="s">
        <v>550</v>
      </c>
      <c r="B204" s="9" t="s">
        <v>551</v>
      </c>
      <c r="C204" s="9" t="s">
        <v>552</v>
      </c>
      <c r="D204" s="9" t="s">
        <v>553</v>
      </c>
      <c r="E204" s="9" t="s">
        <v>369</v>
      </c>
      <c r="F204" s="9" t="s">
        <v>483</v>
      </c>
      <c r="G204" s="9" t="s">
        <v>23</v>
      </c>
      <c r="H204" s="9" t="s">
        <v>554</v>
      </c>
      <c r="I204" s="17">
        <v>157.5514</v>
      </c>
      <c r="J204" s="16">
        <f>SUM(I182:I204)</f>
        <v>6389.0682</v>
      </c>
      <c r="K204" s="16"/>
      <c r="L204" s="16"/>
      <c r="M204" s="16">
        <v>157.5514</v>
      </c>
    </row>
    <row r="205" s="1" customFormat="1" ht="67" customHeight="1" spans="1:13">
      <c r="A205" s="20"/>
      <c r="B205" s="21"/>
      <c r="C205" s="21"/>
      <c r="D205" s="21"/>
      <c r="E205" s="21"/>
      <c r="F205" s="21"/>
      <c r="G205" s="21"/>
      <c r="H205" s="21"/>
      <c r="I205" s="22"/>
      <c r="J205" s="23">
        <f>SUBTOTAL(9,J6:J204)</f>
        <v>328628.170707</v>
      </c>
      <c r="K205" s="23">
        <f>SUBTOTAL(9,K6:K204)</f>
        <v>203688.97</v>
      </c>
      <c r="L205" s="23">
        <f>SUBTOTAL(9,L6:L204)</f>
        <v>118550.1325</v>
      </c>
      <c r="M205" s="23">
        <f>SUBTOTAL(9,M6:M204)</f>
        <v>6389.0682</v>
      </c>
    </row>
    <row r="206" s="1" customFormat="1" ht="67" customHeight="1" spans="1:13">
      <c r="A206" s="9"/>
      <c r="B206" s="9"/>
      <c r="C206" s="9"/>
      <c r="D206" s="9" t="s">
        <v>555</v>
      </c>
      <c r="E206" s="9"/>
      <c r="F206" s="9"/>
      <c r="G206" s="9"/>
      <c r="H206" s="9"/>
      <c r="I206" s="14">
        <f>SUM(I207:I213)</f>
        <v>245.52</v>
      </c>
      <c r="J206" s="16"/>
      <c r="K206" s="16"/>
      <c r="L206" s="16"/>
      <c r="M206" s="24"/>
    </row>
    <row r="207" s="1" customFormat="1" ht="78" customHeight="1" spans="1:13">
      <c r="A207" s="9" t="s">
        <v>556</v>
      </c>
      <c r="B207" s="9" t="s">
        <v>557</v>
      </c>
      <c r="C207" s="9" t="s">
        <v>558</v>
      </c>
      <c r="D207" s="9" t="s">
        <v>559</v>
      </c>
      <c r="E207" s="9" t="s">
        <v>127</v>
      </c>
      <c r="F207" s="9" t="s">
        <v>483</v>
      </c>
      <c r="G207" s="9" t="s">
        <v>560</v>
      </c>
      <c r="H207" s="9" t="s">
        <v>561</v>
      </c>
      <c r="I207" s="14">
        <v>1.8</v>
      </c>
      <c r="J207" s="16"/>
      <c r="K207" s="16"/>
      <c r="L207" s="16"/>
      <c r="M207" s="15"/>
    </row>
    <row r="208" s="1" customFormat="1" ht="93" customHeight="1" spans="1:13">
      <c r="A208" s="9" t="s">
        <v>562</v>
      </c>
      <c r="B208" s="9" t="s">
        <v>297</v>
      </c>
      <c r="C208" s="9" t="s">
        <v>298</v>
      </c>
      <c r="D208" s="9" t="s">
        <v>563</v>
      </c>
      <c r="E208" s="9" t="s">
        <v>145</v>
      </c>
      <c r="F208" s="9" t="s">
        <v>483</v>
      </c>
      <c r="G208" s="9" t="s">
        <v>560</v>
      </c>
      <c r="H208" s="9" t="s">
        <v>564</v>
      </c>
      <c r="I208" s="14">
        <v>28.8</v>
      </c>
      <c r="J208" s="16"/>
      <c r="K208" s="16"/>
      <c r="L208" s="16"/>
      <c r="M208" s="15"/>
    </row>
    <row r="209" s="1" customFormat="1" ht="67" customHeight="1" spans="1:13">
      <c r="A209" s="9" t="s">
        <v>562</v>
      </c>
      <c r="B209" s="9" t="s">
        <v>565</v>
      </c>
      <c r="C209" s="9" t="s">
        <v>566</v>
      </c>
      <c r="D209" s="9" t="s">
        <v>567</v>
      </c>
      <c r="E209" s="9" t="s">
        <v>464</v>
      </c>
      <c r="F209" s="9" t="s">
        <v>483</v>
      </c>
      <c r="G209" s="9" t="s">
        <v>560</v>
      </c>
      <c r="H209" s="9" t="s">
        <v>568</v>
      </c>
      <c r="I209" s="14">
        <v>42.77</v>
      </c>
      <c r="J209" s="16"/>
      <c r="K209" s="16"/>
      <c r="L209" s="16"/>
      <c r="M209" s="15"/>
    </row>
    <row r="210" s="1" customFormat="1" ht="67" customHeight="1" spans="1:13">
      <c r="A210" s="9" t="s">
        <v>562</v>
      </c>
      <c r="B210" s="9" t="s">
        <v>565</v>
      </c>
      <c r="C210" s="9" t="s">
        <v>566</v>
      </c>
      <c r="D210" s="9" t="s">
        <v>569</v>
      </c>
      <c r="E210" s="9" t="s">
        <v>464</v>
      </c>
      <c r="F210" s="9" t="s">
        <v>483</v>
      </c>
      <c r="G210" s="9" t="s">
        <v>560</v>
      </c>
      <c r="H210" s="9" t="s">
        <v>568</v>
      </c>
      <c r="I210" s="14">
        <v>49.95</v>
      </c>
      <c r="J210" s="16"/>
      <c r="K210" s="16"/>
      <c r="L210" s="16"/>
      <c r="M210" s="15"/>
    </row>
    <row r="211" s="1" customFormat="1" ht="144" customHeight="1" spans="1:13">
      <c r="A211" s="9" t="s">
        <v>562</v>
      </c>
      <c r="B211" s="9" t="s">
        <v>570</v>
      </c>
      <c r="C211" s="9" t="s">
        <v>571</v>
      </c>
      <c r="D211" s="9" t="s">
        <v>572</v>
      </c>
      <c r="E211" s="9" t="s">
        <v>105</v>
      </c>
      <c r="F211" s="9" t="s">
        <v>483</v>
      </c>
      <c r="G211" s="9" t="s">
        <v>560</v>
      </c>
      <c r="H211" s="9" t="s">
        <v>573</v>
      </c>
      <c r="I211" s="14">
        <v>25.5</v>
      </c>
      <c r="J211" s="16"/>
      <c r="K211" s="16"/>
      <c r="L211" s="16"/>
      <c r="M211" s="15"/>
    </row>
    <row r="212" s="1" customFormat="1" ht="91" customHeight="1" spans="1:13">
      <c r="A212" s="9" t="s">
        <v>562</v>
      </c>
      <c r="B212" s="9" t="s">
        <v>574</v>
      </c>
      <c r="C212" s="9" t="s">
        <v>575</v>
      </c>
      <c r="D212" s="9" t="s">
        <v>576</v>
      </c>
      <c r="E212" s="9" t="s">
        <v>464</v>
      </c>
      <c r="F212" s="9" t="s">
        <v>483</v>
      </c>
      <c r="G212" s="9" t="s">
        <v>560</v>
      </c>
      <c r="H212" s="9" t="s">
        <v>564</v>
      </c>
      <c r="I212" s="14">
        <v>94.9</v>
      </c>
      <c r="J212" s="16"/>
      <c r="K212" s="16"/>
      <c r="L212" s="16"/>
      <c r="M212" s="15"/>
    </row>
    <row r="213" s="1" customFormat="1" ht="91" customHeight="1" spans="1:13">
      <c r="A213" s="9" t="s">
        <v>562</v>
      </c>
      <c r="B213" s="9" t="s">
        <v>577</v>
      </c>
      <c r="C213" s="9" t="s">
        <v>578</v>
      </c>
      <c r="D213" s="9" t="s">
        <v>579</v>
      </c>
      <c r="E213" s="9" t="s">
        <v>78</v>
      </c>
      <c r="F213" s="9" t="s">
        <v>483</v>
      </c>
      <c r="G213" s="9" t="s">
        <v>560</v>
      </c>
      <c r="H213" s="9" t="s">
        <v>580</v>
      </c>
      <c r="I213" s="14">
        <v>1.8</v>
      </c>
      <c r="J213" s="16"/>
      <c r="K213" s="16"/>
      <c r="L213" s="16"/>
      <c r="M213" s="15"/>
    </row>
    <row r="214" s="1" customFormat="1" ht="67" customHeight="1" spans="1:13">
      <c r="A214" s="9"/>
      <c r="B214" s="9"/>
      <c r="C214" s="9"/>
      <c r="D214" s="9" t="s">
        <v>581</v>
      </c>
      <c r="E214" s="9"/>
      <c r="F214" s="9"/>
      <c r="G214" s="9"/>
      <c r="H214" s="9"/>
      <c r="I214" s="14"/>
      <c r="J214" s="16"/>
      <c r="K214" s="16"/>
      <c r="L214" s="16"/>
      <c r="M214" s="15"/>
    </row>
    <row r="215" s="1" customFormat="1" ht="102" customHeight="1" spans="1:13">
      <c r="A215" s="9" t="s">
        <v>582</v>
      </c>
      <c r="B215" s="9" t="s">
        <v>583</v>
      </c>
      <c r="C215" s="9" t="s">
        <v>584</v>
      </c>
      <c r="D215" s="9" t="s">
        <v>585</v>
      </c>
      <c r="E215" s="9" t="s">
        <v>586</v>
      </c>
      <c r="F215" s="9" t="s">
        <v>483</v>
      </c>
      <c r="G215" s="9" t="s">
        <v>581</v>
      </c>
      <c r="H215" s="9" t="s">
        <v>587</v>
      </c>
      <c r="I215" s="14">
        <v>12</v>
      </c>
      <c r="J215" s="16"/>
      <c r="K215" s="16"/>
      <c r="L215" s="16"/>
      <c r="M215" s="15"/>
    </row>
  </sheetData>
  <autoFilter ref="A4:M215">
    <extLst/>
  </autoFilter>
  <mergeCells count="4">
    <mergeCell ref="A1:B1"/>
    <mergeCell ref="A2:M2"/>
    <mergeCell ref="L3:M3"/>
    <mergeCell ref="A205:I205"/>
  </mergeCells>
  <printOptions horizontalCentered="1"/>
  <pageMargins left="0.590277777777778" right="0.590277777777778" top="0.865972222222222" bottom="0.786805555555556" header="0.472222222222222" footer="0.389583333333333"/>
  <pageSetup paperSize="9" scale="71" firstPageNumber="135" fitToHeight="0" orientation="portrait" useFirstPageNumber="1" horizontalDpi="600" verticalDpi="600"/>
  <headerFooter alignWithMargins="0" scaleWithDoc="0" differentOddEven="1">
    <oddFooter>&amp;R&amp;20— &amp;P —</oddFooter>
    <evenFooter>&amp;L&amp;20— &amp;P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24财政转移支付预算安排表5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2024-05-29T10:56:25Z</dcterms:created>
  <dcterms:modified xsi:type="dcterms:W3CDTF">2024-05-29T10:57:03Z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